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TSE\users\hl\Mes documents\H.LALLEMENT\C.I.C\Mondiaux\2016 Nanjing\"/>
    </mc:Choice>
  </mc:AlternateContent>
  <bookViews>
    <workbookView xWindow="0" yWindow="0" windowWidth="28800" windowHeight="11835" firstSheet="1" activeTab="1"/>
  </bookViews>
  <sheets>
    <sheet name="Pays" sheetId="2" state="hidden" r:id="rId1"/>
    <sheet name="Name of country" sheetId="3" r:id="rId2"/>
  </sheets>
  <externalReferences>
    <externalReference r:id="rId3"/>
  </externalReferences>
  <definedNames>
    <definedName name="Choix">Pays!$E$1:$E$3</definedName>
    <definedName name="GENERAL" localSheetId="0">#REF!</definedName>
    <definedName name="GENERAL">#REF!</definedName>
    <definedName name="ListePays">Tableau46[#All]</definedName>
    <definedName name="PISTA" localSheetId="0">#REF!</definedName>
    <definedName name="PISTA">#REF!</definedName>
    <definedName name="RUTA" localSheetId="0">#REF!</definedName>
    <definedName name="RUTA">#REF!</definedName>
    <definedName name="TabJF300">#REF!</definedName>
    <definedName name="_xlnm.Print_Area" localSheetId="1">'Name of country'!$A$63:$I$138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3" l="1"/>
  <c r="C69" i="3"/>
  <c r="E68" i="3"/>
  <c r="C68" i="3"/>
  <c r="E67" i="3"/>
  <c r="C67" i="3"/>
  <c r="E66" i="3"/>
  <c r="C66" i="3"/>
  <c r="E65" i="3"/>
  <c r="C65" i="3"/>
  <c r="E64" i="3"/>
  <c r="C64" i="3"/>
  <c r="D13" i="3"/>
  <c r="I138" i="3"/>
  <c r="G138" i="3"/>
  <c r="E138" i="3"/>
  <c r="C138" i="3"/>
  <c r="I137" i="3"/>
  <c r="G137" i="3"/>
  <c r="E137" i="3"/>
  <c r="C137" i="3"/>
  <c r="I135" i="3"/>
  <c r="G135" i="3"/>
  <c r="E135" i="3"/>
  <c r="C135" i="3"/>
  <c r="E134" i="3"/>
  <c r="C134" i="3"/>
  <c r="E133" i="3"/>
  <c r="C133" i="3"/>
  <c r="E132" i="3"/>
  <c r="C132" i="3"/>
  <c r="E131" i="3"/>
  <c r="C131" i="3"/>
  <c r="I128" i="3"/>
  <c r="G128" i="3"/>
  <c r="E128" i="3"/>
  <c r="C128" i="3"/>
  <c r="I127" i="3"/>
  <c r="G127" i="3"/>
  <c r="E127" i="3"/>
  <c r="C127" i="3"/>
  <c r="I125" i="3"/>
  <c r="G125" i="3"/>
  <c r="E125" i="3"/>
  <c r="C125" i="3"/>
  <c r="E124" i="3"/>
  <c r="C124" i="3"/>
  <c r="E123" i="3"/>
  <c r="C123" i="3"/>
  <c r="E122" i="3"/>
  <c r="C122" i="3"/>
  <c r="E121" i="3"/>
  <c r="C121" i="3"/>
  <c r="I118" i="3"/>
  <c r="G118" i="3"/>
  <c r="E118" i="3"/>
  <c r="C118" i="3"/>
  <c r="I117" i="3"/>
  <c r="G117" i="3"/>
  <c r="E117" i="3"/>
  <c r="C117" i="3"/>
  <c r="I115" i="3"/>
  <c r="G115" i="3"/>
  <c r="E115" i="3"/>
  <c r="C115" i="3"/>
  <c r="E114" i="3"/>
  <c r="C114" i="3"/>
  <c r="E113" i="3"/>
  <c r="C113" i="3"/>
  <c r="E112" i="3"/>
  <c r="C112" i="3"/>
  <c r="E111" i="3"/>
  <c r="C111" i="3"/>
  <c r="I108" i="3"/>
  <c r="G108" i="3"/>
  <c r="E108" i="3"/>
  <c r="C108" i="3"/>
  <c r="I107" i="3"/>
  <c r="G107" i="3"/>
  <c r="E107" i="3"/>
  <c r="C107" i="3"/>
  <c r="I105" i="3"/>
  <c r="G105" i="3"/>
  <c r="E105" i="3"/>
  <c r="C105" i="3"/>
  <c r="E104" i="3"/>
  <c r="C104" i="3"/>
  <c r="E103" i="3"/>
  <c r="C103" i="3"/>
  <c r="E102" i="3"/>
  <c r="C102" i="3"/>
  <c r="E101" i="3"/>
  <c r="C101" i="3"/>
  <c r="I96" i="3"/>
  <c r="G96" i="3"/>
  <c r="E96" i="3"/>
  <c r="C96" i="3"/>
  <c r="E95" i="3"/>
  <c r="C95" i="3"/>
  <c r="E94" i="3"/>
  <c r="C94" i="3"/>
  <c r="E93" i="3"/>
  <c r="C93" i="3"/>
  <c r="E92" i="3"/>
  <c r="C92" i="3"/>
  <c r="E91" i="3"/>
  <c r="C91" i="3"/>
  <c r="I87" i="3"/>
  <c r="G87" i="3"/>
  <c r="E87" i="3"/>
  <c r="C87" i="3"/>
  <c r="E86" i="3"/>
  <c r="C86" i="3"/>
  <c r="E85" i="3"/>
  <c r="C85" i="3"/>
  <c r="E84" i="3"/>
  <c r="C84" i="3"/>
  <c r="E83" i="3"/>
  <c r="C83" i="3"/>
  <c r="E82" i="3"/>
  <c r="C82" i="3"/>
  <c r="I78" i="3"/>
  <c r="G78" i="3"/>
  <c r="E78" i="3"/>
  <c r="C78" i="3"/>
  <c r="E77" i="3"/>
  <c r="C77" i="3"/>
  <c r="E76" i="3"/>
  <c r="C76" i="3"/>
  <c r="E75" i="3"/>
  <c r="C75" i="3"/>
  <c r="E74" i="3"/>
  <c r="C74" i="3"/>
  <c r="E73" i="3"/>
  <c r="C73" i="3"/>
  <c r="I69" i="3"/>
  <c r="G69" i="3"/>
  <c r="J49" i="3"/>
  <c r="B49" i="3"/>
  <c r="O48" i="3"/>
  <c r="G48" i="3"/>
  <c r="O47" i="3"/>
  <c r="G47" i="3"/>
  <c r="O46" i="3"/>
  <c r="G46" i="3"/>
  <c r="O45" i="3"/>
  <c r="G45" i="3"/>
  <c r="O44" i="3"/>
  <c r="G44" i="3"/>
  <c r="O43" i="3"/>
  <c r="G43" i="3"/>
  <c r="O42" i="3"/>
  <c r="O49" i="3" s="1"/>
  <c r="G42" i="3"/>
  <c r="O41" i="3"/>
  <c r="G41" i="3"/>
  <c r="G49" i="3" s="1"/>
  <c r="J35" i="3"/>
  <c r="B35" i="3"/>
  <c r="O34" i="3"/>
  <c r="G34" i="3"/>
  <c r="O33" i="3"/>
  <c r="G33" i="3"/>
  <c r="O32" i="3"/>
  <c r="G32" i="3"/>
  <c r="O31" i="3"/>
  <c r="G31" i="3"/>
  <c r="O30" i="3"/>
  <c r="G30" i="3"/>
  <c r="O29" i="3"/>
  <c r="G29" i="3"/>
  <c r="O28" i="3"/>
  <c r="G28" i="3"/>
  <c r="O27" i="3"/>
  <c r="G27" i="3"/>
  <c r="O35" i="3" l="1"/>
  <c r="G35" i="3"/>
  <c r="O54" i="3" s="1"/>
  <c r="O56" i="3" s="1"/>
</calcChain>
</file>

<file path=xl/sharedStrings.xml><?xml version="1.0" encoding="utf-8"?>
<sst xmlns="http://schemas.openxmlformats.org/spreadsheetml/2006/main" count="456" uniqueCount="316">
  <si>
    <t>Countries
affiliated FIRS</t>
  </si>
  <si>
    <t>Code
CIO</t>
  </si>
  <si>
    <t>Liste choix</t>
  </si>
  <si>
    <t>Albania</t>
  </si>
  <si>
    <t>ALB</t>
  </si>
  <si>
    <t>Andorra</t>
  </si>
  <si>
    <t>AND</t>
  </si>
  <si>
    <t>Angola</t>
  </si>
  <si>
    <t>ANG</t>
  </si>
  <si>
    <t>Argentina</t>
  </si>
  <si>
    <t>ARG</t>
  </si>
  <si>
    <t>Armenia</t>
  </si>
  <si>
    <t>ARM</t>
  </si>
  <si>
    <t>Australia</t>
  </si>
  <si>
    <t>AUS</t>
  </si>
  <si>
    <t>Austria</t>
  </si>
  <si>
    <t>AUT</t>
  </si>
  <si>
    <t>Azerbaijan</t>
  </si>
  <si>
    <t>AZE</t>
  </si>
  <si>
    <t>Bangladesh</t>
  </si>
  <si>
    <t>BAN</t>
  </si>
  <si>
    <t>Barbados</t>
  </si>
  <si>
    <t>BAR</t>
  </si>
  <si>
    <t>Belarus</t>
  </si>
  <si>
    <t>BLR</t>
  </si>
  <si>
    <t>Belgium</t>
  </si>
  <si>
    <t>BEL</t>
  </si>
  <si>
    <t>Benin</t>
  </si>
  <si>
    <t>BEN</t>
  </si>
  <si>
    <t>Bermuda</t>
  </si>
  <si>
    <t>BER</t>
  </si>
  <si>
    <t>Bolivia</t>
  </si>
  <si>
    <t>BOL</t>
  </si>
  <si>
    <t>Bosnia and Herzegovina</t>
  </si>
  <si>
    <t>BIH</t>
  </si>
  <si>
    <t>Brazil</t>
  </si>
  <si>
    <t>BRA</t>
  </si>
  <si>
    <t>Bulgaria</t>
  </si>
  <si>
    <t>BUL</t>
  </si>
  <si>
    <t>Cameroon</t>
  </si>
  <si>
    <t>CMR</t>
  </si>
  <si>
    <t>Canada</t>
  </si>
  <si>
    <t>CAN</t>
  </si>
  <si>
    <t>Chile</t>
  </si>
  <si>
    <t>CHI</t>
  </si>
  <si>
    <t>China</t>
  </si>
  <si>
    <t>CHN</t>
  </si>
  <si>
    <t>Chinese Taipei</t>
  </si>
  <si>
    <t>TPE</t>
  </si>
  <si>
    <t>Colombia</t>
  </si>
  <si>
    <t>COL</t>
  </si>
  <si>
    <t>Congo</t>
  </si>
  <si>
    <t>CGO</t>
  </si>
  <si>
    <t>Costa Rica</t>
  </si>
  <si>
    <t>CRC</t>
  </si>
  <si>
    <t>Croatia</t>
  </si>
  <si>
    <t>CRO</t>
  </si>
  <si>
    <t>Cuba</t>
  </si>
  <si>
    <t>CUB</t>
  </si>
  <si>
    <t>Cyprus</t>
  </si>
  <si>
    <t>CYP</t>
  </si>
  <si>
    <t xml:space="preserve">Czech Republic </t>
  </si>
  <si>
    <t>CZE</t>
  </si>
  <si>
    <t>Denmark</t>
  </si>
  <si>
    <t>DEN</t>
  </si>
  <si>
    <t>Dominican Republic</t>
  </si>
  <si>
    <t>DOM</t>
  </si>
  <si>
    <t>Ecuador</t>
  </si>
  <si>
    <t>ECU</t>
  </si>
  <si>
    <t>Egypt</t>
  </si>
  <si>
    <t>EGY</t>
  </si>
  <si>
    <t>El Salvador</t>
  </si>
  <si>
    <t>ESA</t>
  </si>
  <si>
    <t>Estonia</t>
  </si>
  <si>
    <t>EST</t>
  </si>
  <si>
    <t>Finland</t>
  </si>
  <si>
    <t>FIN</t>
  </si>
  <si>
    <t>France</t>
  </si>
  <si>
    <t>FRA</t>
  </si>
  <si>
    <t>Gabon</t>
  </si>
  <si>
    <t>GAB</t>
  </si>
  <si>
    <t>Gambia</t>
  </si>
  <si>
    <t>GAM</t>
  </si>
  <si>
    <t>Georgia</t>
  </si>
  <si>
    <t>GEO</t>
  </si>
  <si>
    <t>Germany</t>
  </si>
  <si>
    <t>GER</t>
  </si>
  <si>
    <t>Ghana</t>
  </si>
  <si>
    <t>GHA</t>
  </si>
  <si>
    <t>Great Britain</t>
  </si>
  <si>
    <t>GBR</t>
  </si>
  <si>
    <t>Greece</t>
  </si>
  <si>
    <t>GRE</t>
  </si>
  <si>
    <t>Guatemala</t>
  </si>
  <si>
    <t>GUA</t>
  </si>
  <si>
    <t>Guinea</t>
  </si>
  <si>
    <t>GUI</t>
  </si>
  <si>
    <t>Guyana</t>
  </si>
  <si>
    <t>GUY</t>
  </si>
  <si>
    <t>Haiti</t>
  </si>
  <si>
    <t>HAI</t>
  </si>
  <si>
    <t>Honduras</t>
  </si>
  <si>
    <t>HON</t>
  </si>
  <si>
    <t>Hong Kong</t>
  </si>
  <si>
    <t>HKG</t>
  </si>
  <si>
    <t>Hungary</t>
  </si>
  <si>
    <t>HUN</t>
  </si>
  <si>
    <t>India</t>
  </si>
  <si>
    <t>IND</t>
  </si>
  <si>
    <t>Indonesia</t>
  </si>
  <si>
    <t>INA</t>
  </si>
  <si>
    <t>Iraq</t>
  </si>
  <si>
    <t>IRQ</t>
  </si>
  <si>
    <t>Ireland</t>
  </si>
  <si>
    <t>IRL</t>
  </si>
  <si>
    <t>Iran</t>
  </si>
  <si>
    <t>IRI</t>
  </si>
  <si>
    <t>Israel</t>
  </si>
  <si>
    <t>ISR</t>
  </si>
  <si>
    <t>Italy</t>
  </si>
  <si>
    <t>ITA</t>
  </si>
  <si>
    <t>Ivory Cost</t>
  </si>
  <si>
    <t>CIV</t>
  </si>
  <si>
    <t>Jamaica</t>
  </si>
  <si>
    <t>JAM</t>
  </si>
  <si>
    <t>Japan</t>
  </si>
  <si>
    <t>JPN</t>
  </si>
  <si>
    <t>Jordan</t>
  </si>
  <si>
    <t>JOR</t>
  </si>
  <si>
    <t>Kenya</t>
  </si>
  <si>
    <t>KEN</t>
  </si>
  <si>
    <t>Korea</t>
  </si>
  <si>
    <t>KOR</t>
  </si>
  <si>
    <t>Kuwait</t>
  </si>
  <si>
    <t>KUW</t>
  </si>
  <si>
    <t>Latvia</t>
  </si>
  <si>
    <t>LAT</t>
  </si>
  <si>
    <t>Lebanon</t>
  </si>
  <si>
    <t>LIB</t>
  </si>
  <si>
    <t>Liberia</t>
  </si>
  <si>
    <t>LBR</t>
  </si>
  <si>
    <t>Liechtenstein</t>
  </si>
  <si>
    <t>LIE</t>
  </si>
  <si>
    <t>Luxembourg</t>
  </si>
  <si>
    <t>LUX</t>
  </si>
  <si>
    <t>Macao</t>
  </si>
  <si>
    <t>MAC</t>
  </si>
  <si>
    <t>Malaysia</t>
  </si>
  <si>
    <t>MAS</t>
  </si>
  <si>
    <t>Malta</t>
  </si>
  <si>
    <t>MLT</t>
  </si>
  <si>
    <t>Mexico</t>
  </si>
  <si>
    <t>MEX</t>
  </si>
  <si>
    <t>Moldavia</t>
  </si>
  <si>
    <t>MDA</t>
  </si>
  <si>
    <t>Mongolia</t>
  </si>
  <si>
    <t>MGL</t>
  </si>
  <si>
    <t>Morocco</t>
  </si>
  <si>
    <t>MAR</t>
  </si>
  <si>
    <t>Mozambique</t>
  </si>
  <si>
    <t>MOZ</t>
  </si>
  <si>
    <t>Namibia</t>
  </si>
  <si>
    <t>NAM</t>
  </si>
  <si>
    <t>Nepal</t>
  </si>
  <si>
    <t>NEP</t>
  </si>
  <si>
    <t>Netherlands</t>
  </si>
  <si>
    <t>NED</t>
  </si>
  <si>
    <t>New Zealand</t>
  </si>
  <si>
    <t>NZL</t>
  </si>
  <si>
    <t>Nicaragua</t>
  </si>
  <si>
    <t>NCA</t>
  </si>
  <si>
    <t>Nigeria</t>
  </si>
  <si>
    <t>NGR</t>
  </si>
  <si>
    <t>Norway</t>
  </si>
  <si>
    <t>NOR</t>
  </si>
  <si>
    <t>Oman</t>
  </si>
  <si>
    <t>OMA</t>
  </si>
  <si>
    <t>Pakistan</t>
  </si>
  <si>
    <t>PAK</t>
  </si>
  <si>
    <t>Panama</t>
  </si>
  <si>
    <t>PAN</t>
  </si>
  <si>
    <t>Paraguay</t>
  </si>
  <si>
    <t>PAR</t>
  </si>
  <si>
    <t>Peru</t>
  </si>
  <si>
    <t>PER</t>
  </si>
  <si>
    <t>Philippines</t>
  </si>
  <si>
    <t>PHI</t>
  </si>
  <si>
    <t>Poland</t>
  </si>
  <si>
    <t>POL</t>
  </si>
  <si>
    <t>Portugal</t>
  </si>
  <si>
    <t>POR</t>
  </si>
  <si>
    <t>Puerto Rico</t>
  </si>
  <si>
    <t>PUR</t>
  </si>
  <si>
    <t>Romania</t>
  </si>
  <si>
    <t>ROU</t>
  </si>
  <si>
    <t>Russian Federation</t>
  </si>
  <si>
    <t>RUS</t>
  </si>
  <si>
    <t>San Marino</t>
  </si>
  <si>
    <t>SMR</t>
  </si>
  <si>
    <t>Senegal</t>
  </si>
  <si>
    <t>SEN</t>
  </si>
  <si>
    <t>Serbia</t>
  </si>
  <si>
    <t>SRB</t>
  </si>
  <si>
    <t>Sierra Leone</t>
  </si>
  <si>
    <t>SLE</t>
  </si>
  <si>
    <t>Singapore</t>
  </si>
  <si>
    <t>SIN</t>
  </si>
  <si>
    <t>Slovakia</t>
  </si>
  <si>
    <t>SVK</t>
  </si>
  <si>
    <t>Slovenia</t>
  </si>
  <si>
    <t>SLO</t>
  </si>
  <si>
    <t>Somalia</t>
  </si>
  <si>
    <t>SOM</t>
  </si>
  <si>
    <t>South Africa</t>
  </si>
  <si>
    <t>RSA</t>
  </si>
  <si>
    <t>Spain</t>
  </si>
  <si>
    <t>ESP</t>
  </si>
  <si>
    <t>Sudan</t>
  </si>
  <si>
    <t>SSD</t>
  </si>
  <si>
    <t>SUD</t>
  </si>
  <si>
    <t>Sweden</t>
  </si>
  <si>
    <t>SWE</t>
  </si>
  <si>
    <t>Switzerland</t>
  </si>
  <si>
    <t>SUI</t>
  </si>
  <si>
    <t>Tanzania</t>
  </si>
  <si>
    <t>TZA</t>
  </si>
  <si>
    <t>Thailand</t>
  </si>
  <si>
    <t>THA</t>
  </si>
  <si>
    <t>Togo</t>
  </si>
  <si>
    <t>TOG</t>
  </si>
  <si>
    <t>Trinidad and Tobago</t>
  </si>
  <si>
    <t>TTO</t>
  </si>
  <si>
    <t>Tunisia</t>
  </si>
  <si>
    <t>TUN</t>
  </si>
  <si>
    <t>Turkey</t>
  </si>
  <si>
    <t>TUR</t>
  </si>
  <si>
    <t>Uganda</t>
  </si>
  <si>
    <t>UGA</t>
  </si>
  <si>
    <t>Ukraine</t>
  </si>
  <si>
    <t>UKR</t>
  </si>
  <si>
    <t>United Arab Emirates</t>
  </si>
  <si>
    <t>UAE</t>
  </si>
  <si>
    <t>USA</t>
  </si>
  <si>
    <t>Uruguay</t>
  </si>
  <si>
    <t>URU</t>
  </si>
  <si>
    <t>Venezuela</t>
  </si>
  <si>
    <t>VEN</t>
  </si>
  <si>
    <t>Vietnam</t>
  </si>
  <si>
    <t>VIE</t>
  </si>
  <si>
    <t>Zambia</t>
  </si>
  <si>
    <t>ZAM</t>
  </si>
  <si>
    <t>Zimbabwe</t>
  </si>
  <si>
    <t>ZIM</t>
  </si>
  <si>
    <t>2016 FIRS World Roller Speed Skating Championship</t>
  </si>
  <si>
    <t>Campeonato Mundial FIRS de Patinaje Velocidad 2016</t>
  </si>
  <si>
    <t>REGISTRATION FORM / FORMULARIO DE INSCRIPCIÓN</t>
  </si>
  <si>
    <t>FEDERATION/FEDERACIÓN:</t>
  </si>
  <si>
    <t>ADDRESS/DIRECCIÓN:</t>
  </si>
  <si>
    <t>Code IOC</t>
  </si>
  <si>
    <t>COUNTRY/PAÍS:</t>
  </si>
  <si>
    <t>TEL:</t>
  </si>
  <si>
    <t>FAX:</t>
  </si>
  <si>
    <t>EMAIL:</t>
  </si>
  <si>
    <t>HEAD COACH/ENTRENADOR:</t>
  </si>
  <si>
    <t>COACH/ASISTENTE:</t>
  </si>
  <si>
    <t>DELEGATE/DELEGADO:</t>
  </si>
  <si>
    <t>MEDICAL TEAM/EQUIPO MÉDICO:</t>
  </si>
  <si>
    <r>
      <rPr>
        <b/>
        <sz val="14"/>
        <color indexed="50"/>
        <rFont val="Lato"/>
        <family val="2"/>
      </rPr>
      <t>JUNIOR LADIES /</t>
    </r>
    <r>
      <rPr>
        <b/>
        <sz val="14"/>
        <color indexed="23"/>
        <rFont val="Lato"/>
        <family val="2"/>
      </rPr>
      <t xml:space="preserve"> </t>
    </r>
    <r>
      <rPr>
        <b/>
        <sz val="14"/>
        <rFont val="Lato"/>
        <family val="2"/>
      </rPr>
      <t>JUNIOR DAMAS</t>
    </r>
  </si>
  <si>
    <r>
      <rPr>
        <b/>
        <sz val="14"/>
        <color indexed="50"/>
        <rFont val="Lato"/>
        <family val="2"/>
      </rPr>
      <t xml:space="preserve">JUNIOR MEN / </t>
    </r>
    <r>
      <rPr>
        <b/>
        <sz val="14"/>
        <rFont val="Lato"/>
        <family val="2"/>
      </rPr>
      <t>JUNIOR VARONES</t>
    </r>
  </si>
  <si>
    <t>Name &amp; Lastname</t>
  </si>
  <si>
    <t>Number</t>
  </si>
  <si>
    <t>Date of Birth</t>
  </si>
  <si>
    <t>Track</t>
  </si>
  <si>
    <t>Road</t>
  </si>
  <si>
    <t>Nombre &amp; Apellido</t>
  </si>
  <si>
    <t>Dorsal</t>
  </si>
  <si>
    <t>F.de.Nacimiento</t>
  </si>
  <si>
    <t>Pista</t>
  </si>
  <si>
    <t>Ruta</t>
  </si>
  <si>
    <t>US $</t>
  </si>
  <si>
    <t>Total Junior Ladies/Junior Damas</t>
  </si>
  <si>
    <t>Total Junior Men/Junior Varones</t>
  </si>
  <si>
    <r>
      <rPr>
        <b/>
        <sz val="14"/>
        <color indexed="50"/>
        <rFont val="Lato"/>
        <family val="2"/>
      </rPr>
      <t>SENIOR LADIES /</t>
    </r>
    <r>
      <rPr>
        <b/>
        <sz val="14"/>
        <rFont val="Lato"/>
        <family val="2"/>
      </rPr>
      <t xml:space="preserve"> SENIOR DAMAS</t>
    </r>
  </si>
  <si>
    <r>
      <rPr>
        <b/>
        <sz val="14"/>
        <color indexed="50"/>
        <rFont val="Lato"/>
        <family val="2"/>
      </rPr>
      <t xml:space="preserve">SENIOR MEN / </t>
    </r>
    <r>
      <rPr>
        <b/>
        <sz val="14"/>
        <rFont val="Lato"/>
        <family val="2"/>
      </rPr>
      <t>SENIOR VARONES</t>
    </r>
  </si>
  <si>
    <t>Total Senior Ladies/Senior Damas</t>
  </si>
  <si>
    <t>Total Senior Men/Senior Varones</t>
  </si>
  <si>
    <t>TOTAL</t>
  </si>
  <si>
    <t>Subtotal</t>
  </si>
  <si>
    <t xml:space="preserve">CIC / Comité Internationale de Course / web: www.cic-roller.com </t>
  </si>
  <si>
    <t>Federation Fee/Tasa Federación</t>
  </si>
  <si>
    <t>FIRS International Roller Sports Federation / web: www.rollersports.org</t>
  </si>
  <si>
    <t>TOTAL FEE PAYABLE</t>
  </si>
  <si>
    <t>Viale Tiziano, 74 | 00196 Rome, ITALY | e-mail: info@rollersports.org</t>
  </si>
  <si>
    <t>Please send this form along with photos of athletes, delegates and leaders that make up the delegation.</t>
  </si>
  <si>
    <t>Photos must be in color and in the JPG file.</t>
  </si>
  <si>
    <t>TRACK PISTA</t>
  </si>
  <si>
    <t>Juniors Ladies</t>
  </si>
  <si>
    <t>Name</t>
  </si>
  <si>
    <t>N°</t>
  </si>
  <si>
    <t>300 m</t>
  </si>
  <si>
    <t>500 m</t>
  </si>
  <si>
    <t>1 000 m</t>
  </si>
  <si>
    <t>10 Km Pts Elim</t>
  </si>
  <si>
    <t>15 Km Elim</t>
  </si>
  <si>
    <t>5 Km Relay</t>
  </si>
  <si>
    <t>Juniors Men</t>
  </si>
  <si>
    <t>Seniors Ladies</t>
  </si>
  <si>
    <t>Seniors Men</t>
  </si>
  <si>
    <t>ROAD RUTA</t>
  </si>
  <si>
    <t>100 m</t>
  </si>
  <si>
    <t>One lap</t>
  </si>
  <si>
    <t>10 000 Pts</t>
  </si>
  <si>
    <t>20 000 Elimination</t>
  </si>
  <si>
    <t>5 000 Relay</t>
  </si>
  <si>
    <t>Marathon</t>
  </si>
  <si>
    <t>NANJING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</si>
</sst>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2"/>
      <color theme="0" tint="-0.34998626667073579"/>
      <name val="Lato"/>
      <family val="2"/>
    </font>
    <font>
      <b/>
      <sz val="38"/>
      <color theme="0" tint="-0.34998626667073579"/>
      <name val="Lato"/>
      <family val="2"/>
    </font>
    <font>
      <b/>
      <sz val="15"/>
      <color indexed="9"/>
      <name val="Lato"/>
      <family val="2"/>
    </font>
    <font>
      <b/>
      <sz val="10"/>
      <color indexed="63"/>
      <name val="Lato"/>
      <family val="2"/>
    </font>
    <font>
      <sz val="11"/>
      <color indexed="63"/>
      <name val="Lato"/>
      <family val="2"/>
    </font>
    <font>
      <b/>
      <sz val="10"/>
      <color indexed="8"/>
      <name val="Lato"/>
      <family val="2"/>
    </font>
    <font>
      <sz val="10"/>
      <color indexed="8"/>
      <name val="Lato"/>
      <family val="2"/>
    </font>
    <font>
      <sz val="8"/>
      <color theme="1"/>
      <name val="Lato"/>
      <family val="2"/>
    </font>
    <font>
      <b/>
      <sz val="14"/>
      <color theme="1"/>
      <name val="Calibri"/>
      <family val="2"/>
      <scheme val="minor"/>
    </font>
    <font>
      <sz val="14"/>
      <color theme="1"/>
      <name val="Lato"/>
      <family val="2"/>
    </font>
    <font>
      <u/>
      <sz val="11"/>
      <color theme="10"/>
      <name val="Calibri"/>
      <family val="2"/>
    </font>
    <font>
      <b/>
      <sz val="14"/>
      <color indexed="8"/>
      <name val="Lato"/>
      <family val="2"/>
    </font>
    <font>
      <b/>
      <sz val="14"/>
      <color indexed="50"/>
      <name val="Lato"/>
      <family val="2"/>
    </font>
    <font>
      <b/>
      <sz val="14"/>
      <color indexed="23"/>
      <name val="Lato"/>
      <family val="2"/>
    </font>
    <font>
      <b/>
      <sz val="14"/>
      <name val="Lato"/>
      <family val="2"/>
    </font>
    <font>
      <b/>
      <sz val="11"/>
      <color indexed="8"/>
      <name val="Lato"/>
      <family val="2"/>
    </font>
    <font>
      <b/>
      <sz val="10"/>
      <color indexed="9"/>
      <name val="Lato"/>
      <family val="2"/>
    </font>
    <font>
      <sz val="9"/>
      <color theme="1"/>
      <name val="Lato"/>
      <family val="2"/>
    </font>
    <font>
      <sz val="9"/>
      <color theme="1"/>
      <name val="Calibri"/>
      <family val="2"/>
      <scheme val="minor"/>
    </font>
    <font>
      <b/>
      <sz val="9"/>
      <color theme="0"/>
      <name val="Lato"/>
      <family val="2"/>
    </font>
    <font>
      <b/>
      <sz val="10"/>
      <color theme="0"/>
      <name val="Lato"/>
      <family val="2"/>
    </font>
    <font>
      <b/>
      <sz val="11"/>
      <color theme="0"/>
      <name val="Lato"/>
      <family val="2"/>
    </font>
    <font>
      <b/>
      <sz val="10"/>
      <color rgb="FFAFCA0A"/>
      <name val="Lato"/>
      <family val="2"/>
    </font>
    <font>
      <b/>
      <u/>
      <sz val="10"/>
      <color indexed="8"/>
      <name val="Lato"/>
      <family val="2"/>
    </font>
    <font>
      <b/>
      <sz val="12"/>
      <color indexed="8"/>
      <name val="Lato"/>
      <family val="2"/>
    </font>
    <font>
      <b/>
      <sz val="11"/>
      <color rgb="FFAFCA0A"/>
      <name val="Lato"/>
      <family val="2"/>
    </font>
    <font>
      <b/>
      <sz val="10"/>
      <color theme="1"/>
      <name val="Lato"/>
      <family val="2"/>
    </font>
    <font>
      <b/>
      <sz val="9"/>
      <color theme="1"/>
      <name val="Lato"/>
      <family val="2"/>
    </font>
    <font>
      <u/>
      <sz val="11"/>
      <color theme="10"/>
      <name val="Lato"/>
      <family val="2"/>
    </font>
    <font>
      <b/>
      <sz val="11"/>
      <color rgb="FFFF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FCA0A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11" fillId="0" borderId="0" xfId="0" applyFont="1" applyFill="1"/>
    <xf numFmtId="0" fontId="1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3" fillId="0" borderId="5" xfId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4" fillId="0" borderId="0" xfId="0" applyFont="1" applyAlignment="1"/>
    <xf numFmtId="0" fontId="18" fillId="0" borderId="0" xfId="0" applyFont="1" applyAlignment="1"/>
    <xf numFmtId="0" fontId="18" fillId="0" borderId="0" xfId="0" applyFont="1" applyAlignment="1"/>
    <xf numFmtId="0" fontId="0" fillId="0" borderId="0" xfId="0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center" vertical="top"/>
    </xf>
    <xf numFmtId="14" fontId="20" fillId="0" borderId="8" xfId="0" applyNumberFormat="1" applyFont="1" applyBorder="1"/>
    <xf numFmtId="0" fontId="20" fillId="0" borderId="8" xfId="0" applyFont="1" applyBorder="1" applyAlignment="1">
      <alignment horizontal="center"/>
    </xf>
    <xf numFmtId="164" fontId="20" fillId="0" borderId="8" xfId="0" applyNumberFormat="1" applyFont="1" applyBorder="1"/>
    <xf numFmtId="0" fontId="21" fillId="0" borderId="0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164" fontId="2" fillId="0" borderId="8" xfId="0" applyNumberFormat="1" applyFont="1" applyBorder="1"/>
    <xf numFmtId="0" fontId="23" fillId="4" borderId="11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top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164" fontId="2" fillId="0" borderId="0" xfId="0" applyNumberFormat="1" applyFont="1"/>
    <xf numFmtId="0" fontId="22" fillId="4" borderId="5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5" fillId="0" borderId="0" xfId="0" applyFont="1" applyAlignment="1"/>
    <xf numFmtId="0" fontId="22" fillId="3" borderId="10" xfId="0" applyFont="1" applyFill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6" fillId="0" borderId="0" xfId="0" applyFont="1" applyAlignment="1"/>
    <xf numFmtId="0" fontId="2" fillId="0" borderId="9" xfId="0" applyFont="1" applyBorder="1"/>
    <xf numFmtId="0" fontId="27" fillId="5" borderId="8" xfId="0" applyFont="1" applyFill="1" applyBorder="1" applyAlignment="1">
      <alignment horizontal="center"/>
    </xf>
    <xf numFmtId="164" fontId="28" fillId="0" borderId="8" xfId="0" applyNumberFormat="1" applyFont="1" applyBorder="1" applyAlignment="1">
      <alignment horizontal="right" vertical="center"/>
    </xf>
    <xf numFmtId="0" fontId="29" fillId="0" borderId="0" xfId="0" applyFont="1"/>
    <xf numFmtId="0" fontId="30" fillId="0" borderId="0" xfId="0" applyFont="1"/>
    <xf numFmtId="0" fontId="31" fillId="0" borderId="0" xfId="1" applyFont="1" applyAlignment="1" applyProtection="1"/>
    <xf numFmtId="0" fontId="28" fillId="0" borderId="0" xfId="0" applyFont="1"/>
    <xf numFmtId="0" fontId="32" fillId="0" borderId="0" xfId="0" applyFont="1"/>
    <xf numFmtId="0" fontId="11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38CDAD65-ECFF-4DEB-A980-31CA72F2D5E3@lan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0</xdr:row>
      <xdr:rowOff>0</xdr:rowOff>
    </xdr:from>
    <xdr:to>
      <xdr:col>15</xdr:col>
      <xdr:colOff>0</xdr:colOff>
      <xdr:row>3</xdr:row>
      <xdr:rowOff>152400</xdr:rowOff>
    </xdr:to>
    <xdr:pic>
      <xdr:nvPicPr>
        <xdr:cNvPr id="2" name="Image 1" descr="cid:38CDAD65-ECFF-4DEB-A980-31CA72F2D5E3@lan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0"/>
          <a:ext cx="1571625" cy="1457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1</xdr:row>
      <xdr:rowOff>0</xdr:rowOff>
    </xdr:from>
    <xdr:ext cx="3332880" cy="976320"/>
    <xdr:pic>
      <xdr:nvPicPr>
        <xdr:cNvPr id="3" name="1 Imagen">
          <a:extLst>
            <a:ext uri="{FF2B5EF4-FFF2-40B4-BE49-F238E27FC236}">
              <a16:creationId xmlns="" xmlns:a16="http://schemas.microsoft.com/office/drawing/2014/main" id="{00000000-0000-0000-0000-000000000000}"/>
            </a:ext>
          </a:extLst>
        </xdr:cNvPr>
        <xdr:cNvPicPr>
          <a:picLocks noResize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971550" y="200025"/>
          <a:ext cx="3332880" cy="9763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l/Mes%20documents/H.LALLEMENT/C.I.C/R&#233;glement/Annexes/Inscription%20en%20cours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s"/>
      <sheetName val="N-1 Ranking"/>
      <sheetName val="BdD"/>
      <sheetName val="Argentina"/>
      <sheetName val="Australia"/>
      <sheetName val="Austria"/>
      <sheetName val="Bangladesh"/>
      <sheetName val="Belgium"/>
      <sheetName val="Canada"/>
      <sheetName val="Chile"/>
      <sheetName val="China"/>
      <sheetName val="ChineseTaipei"/>
      <sheetName val="Colombia"/>
      <sheetName val="CzechRep"/>
      <sheetName val="Denmark"/>
      <sheetName val="DominicanRep"/>
      <sheetName val="Ecuador"/>
      <sheetName val="France"/>
      <sheetName val="Germany"/>
      <sheetName val="HongKong"/>
      <sheetName val="Hungary"/>
      <sheetName val="India"/>
      <sheetName val="Indonesia"/>
      <sheetName val="Iran"/>
      <sheetName val="Israel"/>
      <sheetName val="Italy"/>
      <sheetName val="Japan"/>
      <sheetName val="Korea"/>
      <sheetName val="Macau"/>
      <sheetName val="Malaysia"/>
      <sheetName val="Mexico"/>
      <sheetName val="Netherlands"/>
      <sheetName val="NZ"/>
      <sheetName val="Pakistan"/>
      <sheetName val="PuertoRico"/>
      <sheetName val="Slovenia"/>
      <sheetName val="SouthAfrica"/>
      <sheetName val="Spain"/>
      <sheetName val="Switzerland"/>
      <sheetName val="Tanzania"/>
      <sheetName val="Thailand"/>
      <sheetName val="Uganda"/>
      <sheetName val="USA"/>
      <sheetName val="Venezuela"/>
      <sheetName val="Engagement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ables/table1.xml><?xml version="1.0" encoding="utf-8"?>
<table xmlns="http://schemas.openxmlformats.org/spreadsheetml/2006/main" id="1" name="Tableau46" displayName="Tableau46" ref="A1:B127" totalsRowShown="0">
  <autoFilter ref="A1:B127"/>
  <sortState ref="A2:B127">
    <sortCondition ref="A2"/>
  </sortState>
  <tableColumns count="2">
    <tableColumn id="2" name="Countries_x000a_affiliated FIRS"/>
    <tableColumn id="3" name="Code_x000a_C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edepatin@gmail.com" TargetMode="External"/><Relationship Id="rId2" Type="http://schemas.openxmlformats.org/officeDocument/2006/relationships/hyperlink" Target="mailto:fedepatin@gmail.com" TargetMode="External"/><Relationship Id="rId1" Type="http://schemas.openxmlformats.org/officeDocument/2006/relationships/hyperlink" Target="mailto:fedepatin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edepat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127"/>
  <sheetViews>
    <sheetView workbookViewId="0">
      <selection activeCell="F18" sqref="F18"/>
    </sheetView>
  </sheetViews>
  <sheetFormatPr baseColWidth="10" defaultRowHeight="15"/>
  <cols>
    <col min="1" max="1" width="23.140625" bestFit="1" customWidth="1"/>
    <col min="2" max="2" width="11.42578125" style="3"/>
  </cols>
  <sheetData>
    <row r="1" spans="1:5" ht="30">
      <c r="A1" s="1" t="s">
        <v>0</v>
      </c>
      <c r="B1" s="1" t="s">
        <v>1</v>
      </c>
      <c r="E1" s="2" t="s">
        <v>2</v>
      </c>
    </row>
    <row r="2" spans="1:5">
      <c r="A2" t="s">
        <v>3</v>
      </c>
      <c r="B2" s="3" t="s">
        <v>4</v>
      </c>
      <c r="E2" s="4">
        <v>0</v>
      </c>
    </row>
    <row r="3" spans="1:5" ht="15.75" thickBot="1">
      <c r="A3" t="s">
        <v>5</v>
      </c>
      <c r="B3" s="3" t="s">
        <v>6</v>
      </c>
      <c r="E3" s="5">
        <v>1</v>
      </c>
    </row>
    <row r="4" spans="1:5">
      <c r="A4" t="s">
        <v>7</v>
      </c>
      <c r="B4" s="3" t="s">
        <v>8</v>
      </c>
    </row>
    <row r="5" spans="1:5">
      <c r="A5" t="s">
        <v>9</v>
      </c>
      <c r="B5" s="3" t="s">
        <v>10</v>
      </c>
    </row>
    <row r="6" spans="1:5">
      <c r="A6" t="s">
        <v>11</v>
      </c>
      <c r="B6" s="3" t="s">
        <v>12</v>
      </c>
    </row>
    <row r="7" spans="1:5">
      <c r="A7" t="s">
        <v>13</v>
      </c>
      <c r="B7" s="3" t="s">
        <v>14</v>
      </c>
    </row>
    <row r="8" spans="1:5">
      <c r="A8" t="s">
        <v>15</v>
      </c>
      <c r="B8" s="3" t="s">
        <v>16</v>
      </c>
    </row>
    <row r="9" spans="1:5">
      <c r="A9" t="s">
        <v>17</v>
      </c>
      <c r="B9" s="3" t="s">
        <v>18</v>
      </c>
    </row>
    <row r="10" spans="1:5">
      <c r="A10" t="s">
        <v>19</v>
      </c>
      <c r="B10" s="3" t="s">
        <v>20</v>
      </c>
    </row>
    <row r="11" spans="1:5">
      <c r="A11" t="s">
        <v>21</v>
      </c>
      <c r="B11" s="3" t="s">
        <v>22</v>
      </c>
    </row>
    <row r="12" spans="1:5">
      <c r="A12" t="s">
        <v>23</v>
      </c>
      <c r="B12" s="3" t="s">
        <v>24</v>
      </c>
    </row>
    <row r="13" spans="1:5">
      <c r="A13" t="s">
        <v>25</v>
      </c>
      <c r="B13" s="3" t="s">
        <v>26</v>
      </c>
    </row>
    <row r="14" spans="1:5">
      <c r="A14" t="s">
        <v>27</v>
      </c>
      <c r="B14" s="3" t="s">
        <v>28</v>
      </c>
    </row>
    <row r="15" spans="1:5">
      <c r="A15" t="s">
        <v>29</v>
      </c>
      <c r="B15" s="3" t="s">
        <v>30</v>
      </c>
    </row>
    <row r="16" spans="1:5">
      <c r="A16" t="s">
        <v>31</v>
      </c>
      <c r="B16" s="3" t="s">
        <v>32</v>
      </c>
    </row>
    <row r="17" spans="1:2">
      <c r="A17" t="s">
        <v>33</v>
      </c>
      <c r="B17" s="3" t="s">
        <v>34</v>
      </c>
    </row>
    <row r="18" spans="1:2">
      <c r="A18" t="s">
        <v>35</v>
      </c>
      <c r="B18" s="3" t="s">
        <v>36</v>
      </c>
    </row>
    <row r="19" spans="1:2">
      <c r="A19" t="s">
        <v>37</v>
      </c>
      <c r="B19" s="3" t="s">
        <v>38</v>
      </c>
    </row>
    <row r="20" spans="1:2">
      <c r="A20" t="s">
        <v>39</v>
      </c>
      <c r="B20" s="3" t="s">
        <v>40</v>
      </c>
    </row>
    <row r="21" spans="1:2">
      <c r="A21" t="s">
        <v>41</v>
      </c>
      <c r="B21" s="3" t="s">
        <v>42</v>
      </c>
    </row>
    <row r="22" spans="1:2">
      <c r="A22" t="s">
        <v>43</v>
      </c>
      <c r="B22" s="3" t="s">
        <v>44</v>
      </c>
    </row>
    <row r="23" spans="1:2">
      <c r="A23" t="s">
        <v>45</v>
      </c>
      <c r="B23" s="3" t="s">
        <v>46</v>
      </c>
    </row>
    <row r="24" spans="1:2">
      <c r="A24" t="s">
        <v>47</v>
      </c>
      <c r="B24" s="3" t="s">
        <v>48</v>
      </c>
    </row>
    <row r="25" spans="1:2">
      <c r="A25" t="s">
        <v>49</v>
      </c>
      <c r="B25" s="3" t="s">
        <v>50</v>
      </c>
    </row>
    <row r="26" spans="1:2">
      <c r="A26" t="s">
        <v>51</v>
      </c>
      <c r="B26" s="3" t="s">
        <v>52</v>
      </c>
    </row>
    <row r="27" spans="1:2">
      <c r="A27" t="s">
        <v>53</v>
      </c>
      <c r="B27" s="3" t="s">
        <v>54</v>
      </c>
    </row>
    <row r="28" spans="1:2">
      <c r="A28" t="s">
        <v>55</v>
      </c>
      <c r="B28" s="3" t="s">
        <v>56</v>
      </c>
    </row>
    <row r="29" spans="1:2">
      <c r="A29" t="s">
        <v>57</v>
      </c>
      <c r="B29" s="3" t="s">
        <v>58</v>
      </c>
    </row>
    <row r="30" spans="1:2">
      <c r="A30" t="s">
        <v>59</v>
      </c>
      <c r="B30" s="3" t="s">
        <v>60</v>
      </c>
    </row>
    <row r="31" spans="1:2">
      <c r="A31" t="s">
        <v>61</v>
      </c>
      <c r="B31" s="3" t="s">
        <v>62</v>
      </c>
    </row>
    <row r="32" spans="1:2">
      <c r="A32" t="s">
        <v>63</v>
      </c>
      <c r="B32" s="3" t="s">
        <v>64</v>
      </c>
    </row>
    <row r="33" spans="1:2">
      <c r="A33" t="s">
        <v>65</v>
      </c>
      <c r="B33" s="3" t="s">
        <v>66</v>
      </c>
    </row>
    <row r="34" spans="1:2">
      <c r="A34" t="s">
        <v>67</v>
      </c>
      <c r="B34" s="3" t="s">
        <v>68</v>
      </c>
    </row>
    <row r="35" spans="1:2">
      <c r="A35" t="s">
        <v>69</v>
      </c>
      <c r="B35" s="3" t="s">
        <v>70</v>
      </c>
    </row>
    <row r="36" spans="1:2">
      <c r="A36" t="s">
        <v>71</v>
      </c>
      <c r="B36" s="3" t="s">
        <v>72</v>
      </c>
    </row>
    <row r="37" spans="1:2">
      <c r="A37" t="s">
        <v>73</v>
      </c>
      <c r="B37" s="3" t="s">
        <v>74</v>
      </c>
    </row>
    <row r="38" spans="1:2">
      <c r="A38" t="s">
        <v>75</v>
      </c>
      <c r="B38" s="3" t="s">
        <v>76</v>
      </c>
    </row>
    <row r="39" spans="1:2">
      <c r="A39" t="s">
        <v>77</v>
      </c>
      <c r="B39" s="3" t="s">
        <v>78</v>
      </c>
    </row>
    <row r="40" spans="1:2">
      <c r="A40" t="s">
        <v>79</v>
      </c>
      <c r="B40" s="3" t="s">
        <v>80</v>
      </c>
    </row>
    <row r="41" spans="1:2">
      <c r="A41" t="s">
        <v>81</v>
      </c>
      <c r="B41" s="3" t="s">
        <v>82</v>
      </c>
    </row>
    <row r="42" spans="1:2">
      <c r="A42" t="s">
        <v>83</v>
      </c>
      <c r="B42" s="3" t="s">
        <v>84</v>
      </c>
    </row>
    <row r="43" spans="1:2">
      <c r="A43" t="s">
        <v>85</v>
      </c>
      <c r="B43" s="3" t="s">
        <v>86</v>
      </c>
    </row>
    <row r="44" spans="1:2">
      <c r="A44" t="s">
        <v>87</v>
      </c>
      <c r="B44" s="3" t="s">
        <v>88</v>
      </c>
    </row>
    <row r="45" spans="1:2">
      <c r="A45" t="s">
        <v>89</v>
      </c>
      <c r="B45" s="3" t="s">
        <v>90</v>
      </c>
    </row>
    <row r="46" spans="1:2">
      <c r="A46" t="s">
        <v>91</v>
      </c>
      <c r="B46" s="3" t="s">
        <v>92</v>
      </c>
    </row>
    <row r="47" spans="1:2">
      <c r="A47" t="s">
        <v>93</v>
      </c>
      <c r="B47" s="3" t="s">
        <v>94</v>
      </c>
    </row>
    <row r="48" spans="1:2">
      <c r="A48" t="s">
        <v>95</v>
      </c>
      <c r="B48" s="3" t="s">
        <v>96</v>
      </c>
    </row>
    <row r="49" spans="1:2">
      <c r="A49" t="s">
        <v>97</v>
      </c>
      <c r="B49" s="3" t="s">
        <v>98</v>
      </c>
    </row>
    <row r="50" spans="1:2">
      <c r="A50" t="s">
        <v>99</v>
      </c>
      <c r="B50" s="3" t="s">
        <v>100</v>
      </c>
    </row>
    <row r="51" spans="1:2">
      <c r="A51" t="s">
        <v>101</v>
      </c>
      <c r="B51" s="3" t="s">
        <v>102</v>
      </c>
    </row>
    <row r="52" spans="1:2">
      <c r="A52" t="s">
        <v>103</v>
      </c>
      <c r="B52" s="3" t="s">
        <v>104</v>
      </c>
    </row>
    <row r="53" spans="1:2">
      <c r="A53" t="s">
        <v>105</v>
      </c>
      <c r="B53" s="3" t="s">
        <v>106</v>
      </c>
    </row>
    <row r="54" spans="1:2">
      <c r="A54" t="s">
        <v>107</v>
      </c>
      <c r="B54" s="3" t="s">
        <v>108</v>
      </c>
    </row>
    <row r="55" spans="1:2">
      <c r="A55" t="s">
        <v>109</v>
      </c>
      <c r="B55" s="3" t="s">
        <v>110</v>
      </c>
    </row>
    <row r="56" spans="1:2">
      <c r="A56" t="s">
        <v>111</v>
      </c>
      <c r="B56" s="3" t="s">
        <v>112</v>
      </c>
    </row>
    <row r="57" spans="1:2">
      <c r="A57" t="s">
        <v>113</v>
      </c>
      <c r="B57" s="3" t="s">
        <v>114</v>
      </c>
    </row>
    <row r="58" spans="1:2">
      <c r="A58" t="s">
        <v>115</v>
      </c>
      <c r="B58" s="3" t="s">
        <v>116</v>
      </c>
    </row>
    <row r="59" spans="1:2">
      <c r="A59" t="s">
        <v>117</v>
      </c>
      <c r="B59" s="3" t="s">
        <v>118</v>
      </c>
    </row>
    <row r="60" spans="1:2">
      <c r="A60" t="s">
        <v>119</v>
      </c>
      <c r="B60" s="3" t="s">
        <v>120</v>
      </c>
    </row>
    <row r="61" spans="1:2">
      <c r="A61" t="s">
        <v>121</v>
      </c>
      <c r="B61" s="3" t="s">
        <v>122</v>
      </c>
    </row>
    <row r="62" spans="1:2">
      <c r="A62" t="s">
        <v>123</v>
      </c>
      <c r="B62" s="3" t="s">
        <v>124</v>
      </c>
    </row>
    <row r="63" spans="1:2">
      <c r="A63" t="s">
        <v>125</v>
      </c>
      <c r="B63" s="3" t="s">
        <v>126</v>
      </c>
    </row>
    <row r="64" spans="1:2">
      <c r="A64" t="s">
        <v>127</v>
      </c>
      <c r="B64" s="3" t="s">
        <v>128</v>
      </c>
    </row>
    <row r="65" spans="1:2">
      <c r="A65" t="s">
        <v>129</v>
      </c>
      <c r="B65" s="3" t="s">
        <v>130</v>
      </c>
    </row>
    <row r="66" spans="1:2">
      <c r="A66" t="s">
        <v>131</v>
      </c>
      <c r="B66" s="3" t="s">
        <v>132</v>
      </c>
    </row>
    <row r="67" spans="1:2">
      <c r="A67" t="s">
        <v>133</v>
      </c>
      <c r="B67" s="3" t="s">
        <v>134</v>
      </c>
    </row>
    <row r="68" spans="1:2">
      <c r="A68" t="s">
        <v>135</v>
      </c>
      <c r="B68" s="3" t="s">
        <v>136</v>
      </c>
    </row>
    <row r="69" spans="1:2">
      <c r="A69" t="s">
        <v>137</v>
      </c>
      <c r="B69" s="3" t="s">
        <v>138</v>
      </c>
    </row>
    <row r="70" spans="1:2">
      <c r="A70" t="s">
        <v>139</v>
      </c>
      <c r="B70" s="3" t="s">
        <v>140</v>
      </c>
    </row>
    <row r="71" spans="1:2">
      <c r="A71" t="s">
        <v>141</v>
      </c>
      <c r="B71" s="3" t="s">
        <v>142</v>
      </c>
    </row>
    <row r="72" spans="1:2">
      <c r="A72" t="s">
        <v>143</v>
      </c>
      <c r="B72" s="3" t="s">
        <v>144</v>
      </c>
    </row>
    <row r="73" spans="1:2">
      <c r="A73" t="s">
        <v>145</v>
      </c>
      <c r="B73" s="3" t="s">
        <v>146</v>
      </c>
    </row>
    <row r="74" spans="1:2">
      <c r="A74" t="s">
        <v>147</v>
      </c>
      <c r="B74" s="3" t="s">
        <v>148</v>
      </c>
    </row>
    <row r="75" spans="1:2">
      <c r="A75" t="s">
        <v>149</v>
      </c>
      <c r="B75" s="3" t="s">
        <v>150</v>
      </c>
    </row>
    <row r="76" spans="1:2">
      <c r="A76" t="s">
        <v>151</v>
      </c>
      <c r="B76" s="3" t="s">
        <v>152</v>
      </c>
    </row>
    <row r="77" spans="1:2">
      <c r="A77" t="s">
        <v>153</v>
      </c>
      <c r="B77" s="3" t="s">
        <v>154</v>
      </c>
    </row>
    <row r="78" spans="1:2">
      <c r="A78" t="s">
        <v>155</v>
      </c>
      <c r="B78" s="3" t="s">
        <v>156</v>
      </c>
    </row>
    <row r="79" spans="1:2">
      <c r="A79" t="s">
        <v>157</v>
      </c>
      <c r="B79" s="3" t="s">
        <v>158</v>
      </c>
    </row>
    <row r="80" spans="1:2">
      <c r="A80" t="s">
        <v>159</v>
      </c>
      <c r="B80" s="3" t="s">
        <v>160</v>
      </c>
    </row>
    <row r="81" spans="1:2">
      <c r="A81" t="s">
        <v>161</v>
      </c>
      <c r="B81" s="3" t="s">
        <v>162</v>
      </c>
    </row>
    <row r="82" spans="1:2">
      <c r="A82" t="s">
        <v>163</v>
      </c>
      <c r="B82" s="3" t="s">
        <v>164</v>
      </c>
    </row>
    <row r="83" spans="1:2">
      <c r="A83" t="s">
        <v>165</v>
      </c>
      <c r="B83" s="3" t="s">
        <v>166</v>
      </c>
    </row>
    <row r="84" spans="1:2">
      <c r="A84" t="s">
        <v>167</v>
      </c>
      <c r="B84" s="3" t="s">
        <v>168</v>
      </c>
    </row>
    <row r="85" spans="1:2">
      <c r="A85" t="s">
        <v>169</v>
      </c>
      <c r="B85" s="3" t="s">
        <v>170</v>
      </c>
    </row>
    <row r="86" spans="1:2">
      <c r="A86" t="s">
        <v>171</v>
      </c>
      <c r="B86" s="3" t="s">
        <v>172</v>
      </c>
    </row>
    <row r="87" spans="1:2">
      <c r="A87" t="s">
        <v>173</v>
      </c>
      <c r="B87" s="3" t="s">
        <v>174</v>
      </c>
    </row>
    <row r="88" spans="1:2">
      <c r="A88" t="s">
        <v>175</v>
      </c>
      <c r="B88" s="3" t="s">
        <v>176</v>
      </c>
    </row>
    <row r="89" spans="1:2">
      <c r="A89" t="s">
        <v>177</v>
      </c>
      <c r="B89" s="3" t="s">
        <v>178</v>
      </c>
    </row>
    <row r="90" spans="1:2">
      <c r="A90" t="s">
        <v>179</v>
      </c>
      <c r="B90" s="3" t="s">
        <v>180</v>
      </c>
    </row>
    <row r="91" spans="1:2">
      <c r="A91" t="s">
        <v>181</v>
      </c>
      <c r="B91" s="3" t="s">
        <v>182</v>
      </c>
    </row>
    <row r="92" spans="1:2">
      <c r="A92" t="s">
        <v>183</v>
      </c>
      <c r="B92" s="3" t="s">
        <v>184</v>
      </c>
    </row>
    <row r="93" spans="1:2">
      <c r="A93" t="s">
        <v>185</v>
      </c>
      <c r="B93" s="3" t="s">
        <v>186</v>
      </c>
    </row>
    <row r="94" spans="1:2">
      <c r="A94" t="s">
        <v>187</v>
      </c>
      <c r="B94" s="3" t="s">
        <v>188</v>
      </c>
    </row>
    <row r="95" spans="1:2">
      <c r="A95" t="s">
        <v>189</v>
      </c>
      <c r="B95" s="3" t="s">
        <v>190</v>
      </c>
    </row>
    <row r="96" spans="1:2">
      <c r="A96" t="s">
        <v>191</v>
      </c>
      <c r="B96" s="3" t="s">
        <v>192</v>
      </c>
    </row>
    <row r="97" spans="1:2">
      <c r="A97" t="s">
        <v>193</v>
      </c>
      <c r="B97" s="3" t="s">
        <v>194</v>
      </c>
    </row>
    <row r="98" spans="1:2">
      <c r="A98" t="s">
        <v>195</v>
      </c>
      <c r="B98" s="3" t="s">
        <v>196</v>
      </c>
    </row>
    <row r="99" spans="1:2">
      <c r="A99" t="s">
        <v>197</v>
      </c>
      <c r="B99" s="3" t="s">
        <v>198</v>
      </c>
    </row>
    <row r="100" spans="1:2">
      <c r="A100" t="s">
        <v>199</v>
      </c>
      <c r="B100" s="3" t="s">
        <v>200</v>
      </c>
    </row>
    <row r="101" spans="1:2">
      <c r="A101" t="s">
        <v>201</v>
      </c>
      <c r="B101" s="3" t="s">
        <v>202</v>
      </c>
    </row>
    <row r="102" spans="1:2">
      <c r="A102" t="s">
        <v>203</v>
      </c>
      <c r="B102" s="3" t="s">
        <v>204</v>
      </c>
    </row>
    <row r="103" spans="1:2">
      <c r="A103" t="s">
        <v>205</v>
      </c>
      <c r="B103" s="3" t="s">
        <v>206</v>
      </c>
    </row>
    <row r="104" spans="1:2">
      <c r="A104" t="s">
        <v>207</v>
      </c>
      <c r="B104" s="3" t="s">
        <v>208</v>
      </c>
    </row>
    <row r="105" spans="1:2">
      <c r="A105" t="s">
        <v>209</v>
      </c>
      <c r="B105" s="3" t="s">
        <v>210</v>
      </c>
    </row>
    <row r="106" spans="1:2">
      <c r="A106" t="s">
        <v>211</v>
      </c>
      <c r="B106" s="3" t="s">
        <v>212</v>
      </c>
    </row>
    <row r="107" spans="1:2">
      <c r="A107" t="s">
        <v>213</v>
      </c>
      <c r="B107" s="3" t="s">
        <v>214</v>
      </c>
    </row>
    <row r="108" spans="1:2">
      <c r="A108" t="s">
        <v>215</v>
      </c>
      <c r="B108" s="3" t="s">
        <v>216</v>
      </c>
    </row>
    <row r="109" spans="1:2">
      <c r="A109" t="s">
        <v>217</v>
      </c>
      <c r="B109" s="3" t="s">
        <v>218</v>
      </c>
    </row>
    <row r="110" spans="1:2">
      <c r="A110" t="s">
        <v>217</v>
      </c>
      <c r="B110" s="3" t="s">
        <v>219</v>
      </c>
    </row>
    <row r="111" spans="1:2">
      <c r="A111" t="s">
        <v>220</v>
      </c>
      <c r="B111" s="3" t="s">
        <v>221</v>
      </c>
    </row>
    <row r="112" spans="1:2">
      <c r="A112" t="s">
        <v>222</v>
      </c>
      <c r="B112" s="3" t="s">
        <v>223</v>
      </c>
    </row>
    <row r="113" spans="1:2">
      <c r="A113" t="s">
        <v>224</v>
      </c>
      <c r="B113" s="3" t="s">
        <v>225</v>
      </c>
    </row>
    <row r="114" spans="1:2">
      <c r="A114" t="s">
        <v>226</v>
      </c>
      <c r="B114" s="3" t="s">
        <v>227</v>
      </c>
    </row>
    <row r="115" spans="1:2">
      <c r="A115" t="s">
        <v>228</v>
      </c>
      <c r="B115" s="3" t="s">
        <v>229</v>
      </c>
    </row>
    <row r="116" spans="1:2">
      <c r="A116" t="s">
        <v>230</v>
      </c>
      <c r="B116" s="3" t="s">
        <v>231</v>
      </c>
    </row>
    <row r="117" spans="1:2">
      <c r="A117" t="s">
        <v>232</v>
      </c>
      <c r="B117" s="3" t="s">
        <v>233</v>
      </c>
    </row>
    <row r="118" spans="1:2">
      <c r="A118" t="s">
        <v>234</v>
      </c>
      <c r="B118" s="3" t="s">
        <v>235</v>
      </c>
    </row>
    <row r="119" spans="1:2">
      <c r="A119" t="s">
        <v>236</v>
      </c>
      <c r="B119" s="3" t="s">
        <v>237</v>
      </c>
    </row>
    <row r="120" spans="1:2">
      <c r="A120" t="s">
        <v>238</v>
      </c>
      <c r="B120" s="3" t="s">
        <v>239</v>
      </c>
    </row>
    <row r="121" spans="1:2">
      <c r="A121" t="s">
        <v>240</v>
      </c>
      <c r="B121" s="3" t="s">
        <v>241</v>
      </c>
    </row>
    <row r="122" spans="1:2">
      <c r="A122" t="s">
        <v>242</v>
      </c>
      <c r="B122" s="3" t="s">
        <v>242</v>
      </c>
    </row>
    <row r="123" spans="1:2">
      <c r="A123" t="s">
        <v>243</v>
      </c>
      <c r="B123" s="3" t="s">
        <v>244</v>
      </c>
    </row>
    <row r="124" spans="1:2">
      <c r="A124" t="s">
        <v>245</v>
      </c>
      <c r="B124" s="3" t="s">
        <v>246</v>
      </c>
    </row>
    <row r="125" spans="1:2">
      <c r="A125" t="s">
        <v>247</v>
      </c>
      <c r="B125" s="3" t="s">
        <v>248</v>
      </c>
    </row>
    <row r="126" spans="1:2">
      <c r="A126" t="s">
        <v>249</v>
      </c>
      <c r="B126" s="3" t="s">
        <v>250</v>
      </c>
    </row>
    <row r="127" spans="1:2">
      <c r="A127" t="s">
        <v>251</v>
      </c>
      <c r="B127" s="3" t="s">
        <v>252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2" tint="-9.9978637043366805E-2"/>
    <pageSetUpPr fitToPage="1"/>
  </sheetPr>
  <dimension ref="A1:O138"/>
  <sheetViews>
    <sheetView tabSelected="1" topLeftCell="A22" zoomScaleNormal="100" workbookViewId="0">
      <selection activeCell="Q2" sqref="Q2"/>
    </sheetView>
  </sheetViews>
  <sheetFormatPr baseColWidth="10" defaultRowHeight="15"/>
  <cols>
    <col min="1" max="1" width="14.5703125" style="43" customWidth="1"/>
    <col min="2" max="2" width="20.85546875" customWidth="1"/>
    <col min="3" max="3" width="14.28515625" customWidth="1"/>
    <col min="4" max="4" width="16.7109375" customWidth="1"/>
    <col min="5" max="5" width="10.140625" customWidth="1"/>
    <col min="6" max="6" width="17.42578125" bestFit="1" customWidth="1"/>
    <col min="7" max="7" width="11.140625" customWidth="1"/>
    <col min="8" max="8" width="17.42578125" bestFit="1" customWidth="1"/>
    <col min="9" max="9" width="10.28515625" customWidth="1"/>
    <col min="10" max="10" width="20.85546875" customWidth="1"/>
    <col min="11" max="11" width="14.28515625" customWidth="1"/>
    <col min="12" max="12" width="16.7109375" customWidth="1"/>
    <col min="13" max="14" width="10.140625" customWidth="1"/>
    <col min="15" max="15" width="11.140625" customWidth="1"/>
  </cols>
  <sheetData>
    <row r="1" spans="1:15" ht="15.75">
      <c r="A1" s="6"/>
      <c r="B1" s="7"/>
      <c r="C1" s="7"/>
      <c r="D1" s="7"/>
      <c r="E1" s="8" t="s">
        <v>253</v>
      </c>
      <c r="F1" s="8"/>
      <c r="G1" s="8"/>
      <c r="H1" s="8"/>
      <c r="I1" s="8"/>
      <c r="J1" s="8"/>
      <c r="K1" s="8"/>
      <c r="L1" s="8"/>
      <c r="M1" s="7"/>
      <c r="N1" s="7"/>
      <c r="O1" s="7"/>
    </row>
    <row r="2" spans="1:15" ht="72" customHeight="1">
      <c r="A2" s="6"/>
      <c r="B2" s="7"/>
      <c r="C2" s="7"/>
      <c r="D2" s="7"/>
      <c r="E2" s="9" t="s">
        <v>315</v>
      </c>
      <c r="F2" s="9"/>
      <c r="G2" s="9"/>
      <c r="H2" s="9"/>
      <c r="I2" s="9"/>
      <c r="J2" s="9"/>
      <c r="K2" s="9"/>
      <c r="L2" s="9"/>
      <c r="M2" s="7"/>
      <c r="N2" s="7"/>
      <c r="O2" s="7"/>
    </row>
    <row r="3" spans="1:15" ht="15" customHeight="1">
      <c r="A3" s="6"/>
      <c r="B3" s="7"/>
      <c r="C3" s="7"/>
      <c r="D3" s="7"/>
      <c r="E3" s="115" t="s">
        <v>254</v>
      </c>
      <c r="F3" s="115"/>
      <c r="G3" s="115"/>
      <c r="H3" s="115"/>
      <c r="I3" s="115"/>
      <c r="J3" s="115"/>
      <c r="K3" s="115"/>
      <c r="L3" s="115"/>
      <c r="M3" s="7"/>
      <c r="N3" s="7"/>
      <c r="O3" s="7"/>
    </row>
    <row r="4" spans="1:15" ht="15.75">
      <c r="A4" s="6"/>
      <c r="B4" s="7"/>
      <c r="C4" s="7"/>
      <c r="D4" s="7"/>
      <c r="E4" s="7"/>
      <c r="F4" s="10"/>
      <c r="G4" s="10"/>
      <c r="H4" s="10"/>
      <c r="I4" s="10"/>
      <c r="J4" s="10"/>
      <c r="K4" s="10"/>
      <c r="L4" s="10"/>
      <c r="M4" s="7"/>
      <c r="N4" s="7"/>
      <c r="O4" s="7"/>
    </row>
    <row r="5" spans="1: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9.5">
      <c r="A7" s="6"/>
      <c r="B7" s="13" t="s">
        <v>255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1: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6"/>
      <c r="B9" s="16" t="s">
        <v>256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6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6"/>
      <c r="B11" s="16" t="s">
        <v>257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>
      <c r="A12" s="6"/>
      <c r="B12" s="20"/>
      <c r="C12" s="20"/>
      <c r="D12" s="23" t="s">
        <v>258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18.75">
      <c r="A13" s="6"/>
      <c r="B13" s="24" t="s">
        <v>259</v>
      </c>
      <c r="C13" s="25"/>
      <c r="D13" s="26" t="e">
        <f>VLOOKUP(C13,ListePays,2,0)</f>
        <v>#N/A</v>
      </c>
      <c r="E13" s="24" t="s">
        <v>260</v>
      </c>
      <c r="F13" s="18"/>
      <c r="G13" s="18"/>
      <c r="H13" s="27"/>
      <c r="I13" s="24" t="s">
        <v>261</v>
      </c>
      <c r="J13" s="18"/>
      <c r="K13" s="18"/>
      <c r="L13" s="24" t="s">
        <v>262</v>
      </c>
      <c r="M13" s="28"/>
      <c r="N13" s="29"/>
      <c r="O13" s="30"/>
    </row>
    <row r="14" spans="1: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6"/>
      <c r="B15" s="31" t="s">
        <v>263</v>
      </c>
      <c r="C15" s="32"/>
      <c r="D15" s="33"/>
      <c r="E15" s="34"/>
      <c r="F15" s="34"/>
      <c r="G15" s="34"/>
      <c r="H15" s="34"/>
      <c r="I15" s="34"/>
      <c r="J15" s="35"/>
      <c r="K15" s="36"/>
      <c r="L15" s="24" t="s">
        <v>262</v>
      </c>
      <c r="M15" s="28"/>
      <c r="N15" s="29"/>
      <c r="O15" s="30"/>
    </row>
    <row r="16" spans="1:15">
      <c r="A16" s="6"/>
      <c r="B16" s="7"/>
      <c r="C16" s="7"/>
      <c r="D16" s="7"/>
      <c r="E16" s="7"/>
      <c r="F16" s="7"/>
      <c r="G16" s="7"/>
      <c r="H16" s="7"/>
      <c r="I16" s="7"/>
      <c r="J16" s="7"/>
      <c r="K16" s="36"/>
      <c r="L16" s="7"/>
      <c r="M16" s="7"/>
      <c r="N16" s="7"/>
      <c r="O16" s="7"/>
    </row>
    <row r="17" spans="1:15">
      <c r="A17" s="6"/>
      <c r="B17" s="31" t="s">
        <v>264</v>
      </c>
      <c r="C17" s="32"/>
      <c r="D17" s="33"/>
      <c r="E17" s="34"/>
      <c r="F17" s="34"/>
      <c r="G17" s="34"/>
      <c r="H17" s="34"/>
      <c r="I17" s="34"/>
      <c r="J17" s="35"/>
      <c r="K17" s="36"/>
      <c r="L17" s="24" t="s">
        <v>262</v>
      </c>
      <c r="M17" s="28"/>
      <c r="N17" s="29"/>
      <c r="O17" s="30"/>
    </row>
    <row r="18" spans="1:15">
      <c r="A18" s="6"/>
      <c r="B18" s="7"/>
      <c r="C18" s="7"/>
      <c r="D18" s="7"/>
      <c r="E18" s="7"/>
      <c r="F18" s="7"/>
      <c r="G18" s="7"/>
      <c r="H18" s="7"/>
      <c r="I18" s="7"/>
      <c r="J18" s="7"/>
      <c r="K18" s="36"/>
      <c r="L18" s="7"/>
      <c r="M18" s="7"/>
      <c r="N18" s="7"/>
      <c r="O18" s="7"/>
    </row>
    <row r="19" spans="1:15">
      <c r="A19" s="6"/>
      <c r="B19" s="31" t="s">
        <v>265</v>
      </c>
      <c r="C19" s="32"/>
      <c r="D19" s="33"/>
      <c r="E19" s="34"/>
      <c r="F19" s="34"/>
      <c r="G19" s="34"/>
      <c r="H19" s="34"/>
      <c r="I19" s="34"/>
      <c r="J19" s="35"/>
      <c r="K19" s="36"/>
      <c r="L19" s="24" t="s">
        <v>262</v>
      </c>
      <c r="M19" s="28"/>
      <c r="N19" s="29"/>
      <c r="O19" s="30"/>
    </row>
    <row r="20" spans="1:15">
      <c r="A20" s="6"/>
      <c r="B20" s="7"/>
      <c r="C20" s="7"/>
      <c r="D20" s="7"/>
      <c r="E20" s="7"/>
      <c r="F20" s="7"/>
      <c r="G20" s="7"/>
      <c r="H20" s="7"/>
      <c r="I20" s="7"/>
      <c r="J20" s="7"/>
      <c r="K20" s="36"/>
      <c r="L20" s="7"/>
      <c r="M20" s="7"/>
      <c r="N20" s="7"/>
      <c r="O20" s="7"/>
    </row>
    <row r="21" spans="1:15">
      <c r="A21" s="6"/>
      <c r="B21" s="31" t="s">
        <v>266</v>
      </c>
      <c r="C21" s="32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</row>
    <row r="22" spans="1:1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8">
      <c r="A23" s="6"/>
      <c r="B23" s="40" t="s">
        <v>267</v>
      </c>
      <c r="C23" s="41"/>
      <c r="D23" s="41"/>
      <c r="E23" s="41"/>
      <c r="F23" s="41"/>
      <c r="G23" s="41"/>
      <c r="H23" s="42"/>
      <c r="I23" s="7"/>
      <c r="J23" s="40" t="s">
        <v>268</v>
      </c>
      <c r="K23" s="41"/>
      <c r="L23" s="41"/>
      <c r="M23" s="41"/>
      <c r="N23" s="41"/>
      <c r="O23" s="41"/>
    </row>
    <row r="24" spans="1:15">
      <c r="A24" s="6"/>
      <c r="B24" s="7"/>
      <c r="C24" s="7"/>
      <c r="D24" s="7"/>
      <c r="E24" s="7"/>
      <c r="F24" s="7"/>
      <c r="G24" s="7"/>
      <c r="H24" s="42"/>
      <c r="I24" s="7"/>
      <c r="J24" s="7"/>
      <c r="K24" s="7"/>
      <c r="L24" s="7"/>
      <c r="M24" s="7"/>
      <c r="N24" s="7"/>
      <c r="O24" s="7"/>
    </row>
    <row r="25" spans="1:15">
      <c r="B25" s="44" t="s">
        <v>269</v>
      </c>
      <c r="C25" s="44" t="s">
        <v>270</v>
      </c>
      <c r="D25" s="45" t="s">
        <v>271</v>
      </c>
      <c r="E25" s="45" t="s">
        <v>272</v>
      </c>
      <c r="F25" s="45" t="s">
        <v>273</v>
      </c>
      <c r="G25" s="46">
        <v>50</v>
      </c>
      <c r="H25" s="42"/>
      <c r="I25" s="7"/>
      <c r="J25" s="44" t="s">
        <v>269</v>
      </c>
      <c r="K25" s="44" t="s">
        <v>270</v>
      </c>
      <c r="L25" s="45" t="s">
        <v>271</v>
      </c>
      <c r="M25" s="45" t="s">
        <v>272</v>
      </c>
      <c r="N25" s="45" t="s">
        <v>273</v>
      </c>
      <c r="O25" s="46">
        <v>50</v>
      </c>
    </row>
    <row r="26" spans="1:15">
      <c r="B26" s="47" t="s">
        <v>274</v>
      </c>
      <c r="C26" s="47" t="s">
        <v>275</v>
      </c>
      <c r="D26" s="48" t="s">
        <v>276</v>
      </c>
      <c r="E26" s="48" t="s">
        <v>277</v>
      </c>
      <c r="F26" s="48" t="s">
        <v>278</v>
      </c>
      <c r="G26" s="46" t="s">
        <v>279</v>
      </c>
      <c r="H26" s="42"/>
      <c r="I26" s="7"/>
      <c r="J26" s="47" t="s">
        <v>274</v>
      </c>
      <c r="K26" s="47" t="s">
        <v>275</v>
      </c>
      <c r="L26" s="48" t="s">
        <v>276</v>
      </c>
      <c r="M26" s="48" t="s">
        <v>277</v>
      </c>
      <c r="N26" s="48" t="s">
        <v>278</v>
      </c>
      <c r="O26" s="46" t="s">
        <v>279</v>
      </c>
    </row>
    <row r="27" spans="1:15">
      <c r="B27" s="49"/>
      <c r="C27" s="50"/>
      <c r="D27" s="49"/>
      <c r="E27" s="50"/>
      <c r="F27" s="50"/>
      <c r="G27" s="51">
        <f>$G$25*(E27+F27)</f>
        <v>0</v>
      </c>
      <c r="H27" s="42"/>
      <c r="I27" s="7"/>
      <c r="J27" s="49"/>
      <c r="K27" s="50"/>
      <c r="L27" s="49"/>
      <c r="M27" s="50"/>
      <c r="N27" s="50"/>
      <c r="O27" s="51">
        <f>$O$25*(M27+N27)</f>
        <v>0</v>
      </c>
    </row>
    <row r="28" spans="1:15">
      <c r="B28" s="49"/>
      <c r="C28" s="50"/>
      <c r="D28" s="49"/>
      <c r="E28" s="50"/>
      <c r="F28" s="50"/>
      <c r="G28" s="51">
        <f t="shared" ref="G28:G34" si="0">$G$25*(E28+F28)</f>
        <v>0</v>
      </c>
      <c r="H28" s="42"/>
      <c r="I28" s="7"/>
      <c r="J28" s="49"/>
      <c r="K28" s="50"/>
      <c r="L28" s="49"/>
      <c r="M28" s="50"/>
      <c r="N28" s="50"/>
      <c r="O28" s="51">
        <f t="shared" ref="O28:O34" si="1">$G$25*(M28+N28)</f>
        <v>0</v>
      </c>
    </row>
    <row r="29" spans="1:15">
      <c r="B29" s="49"/>
      <c r="C29" s="50"/>
      <c r="D29" s="49"/>
      <c r="E29" s="50"/>
      <c r="F29" s="50"/>
      <c r="G29" s="51">
        <f t="shared" si="0"/>
        <v>0</v>
      </c>
      <c r="H29" s="42"/>
      <c r="I29" s="7"/>
      <c r="J29" s="49"/>
      <c r="K29" s="50"/>
      <c r="L29" s="49"/>
      <c r="M29" s="50"/>
      <c r="N29" s="50"/>
      <c r="O29" s="51">
        <f t="shared" si="1"/>
        <v>0</v>
      </c>
    </row>
    <row r="30" spans="1:15">
      <c r="B30" s="49"/>
      <c r="C30" s="50"/>
      <c r="D30" s="49"/>
      <c r="E30" s="50"/>
      <c r="F30" s="50"/>
      <c r="G30" s="51">
        <f t="shared" si="0"/>
        <v>0</v>
      </c>
      <c r="H30" s="42"/>
      <c r="I30" s="52"/>
      <c r="J30" s="49"/>
      <c r="K30" s="50"/>
      <c r="L30" s="49"/>
      <c r="M30" s="50"/>
      <c r="N30" s="50"/>
      <c r="O30" s="51">
        <f t="shared" si="1"/>
        <v>0</v>
      </c>
    </row>
    <row r="31" spans="1:15">
      <c r="B31" s="49"/>
      <c r="C31" s="50"/>
      <c r="D31" s="49"/>
      <c r="E31" s="50"/>
      <c r="F31" s="50"/>
      <c r="G31" s="51">
        <f t="shared" si="0"/>
        <v>0</v>
      </c>
      <c r="H31" s="42"/>
      <c r="I31" s="52"/>
      <c r="J31" s="49"/>
      <c r="K31" s="50"/>
      <c r="L31" s="49"/>
      <c r="M31" s="50"/>
      <c r="N31" s="50"/>
      <c r="O31" s="51">
        <f t="shared" si="1"/>
        <v>0</v>
      </c>
    </row>
    <row r="32" spans="1:15">
      <c r="B32" s="49"/>
      <c r="C32" s="50"/>
      <c r="D32" s="49"/>
      <c r="E32" s="50"/>
      <c r="F32" s="50"/>
      <c r="G32" s="51">
        <f t="shared" si="0"/>
        <v>0</v>
      </c>
      <c r="H32" s="42"/>
      <c r="I32" s="52"/>
      <c r="J32" s="49"/>
      <c r="K32" s="50"/>
      <c r="L32" s="49"/>
      <c r="M32" s="50"/>
      <c r="N32" s="50"/>
      <c r="O32" s="51">
        <f t="shared" si="1"/>
        <v>0</v>
      </c>
    </row>
    <row r="33" spans="1:15">
      <c r="B33" s="49"/>
      <c r="C33" s="50"/>
      <c r="D33" s="49"/>
      <c r="E33" s="50"/>
      <c r="F33" s="50"/>
      <c r="G33" s="51">
        <f t="shared" si="0"/>
        <v>0</v>
      </c>
      <c r="H33" s="42"/>
      <c r="I33" s="52"/>
      <c r="J33" s="49"/>
      <c r="K33" s="50"/>
      <c r="L33" s="49"/>
      <c r="M33" s="50"/>
      <c r="N33" s="50"/>
      <c r="O33" s="51">
        <f t="shared" si="1"/>
        <v>0</v>
      </c>
    </row>
    <row r="34" spans="1:15">
      <c r="B34" s="49"/>
      <c r="C34" s="50"/>
      <c r="D34" s="49"/>
      <c r="E34" s="50"/>
      <c r="F34" s="50"/>
      <c r="G34" s="51">
        <f t="shared" si="0"/>
        <v>0</v>
      </c>
      <c r="H34" s="42"/>
      <c r="I34" s="52"/>
      <c r="J34" s="49"/>
      <c r="K34" s="50"/>
      <c r="L34" s="49"/>
      <c r="M34" s="50"/>
      <c r="N34" s="50"/>
      <c r="O34" s="51">
        <f t="shared" si="1"/>
        <v>0</v>
      </c>
    </row>
    <row r="35" spans="1:15">
      <c r="A35" s="6"/>
      <c r="B35" s="6">
        <f>COUNTA(B27:B34)</f>
        <v>0</v>
      </c>
      <c r="C35" s="7"/>
      <c r="D35" s="53" t="s">
        <v>280</v>
      </c>
      <c r="E35" s="54"/>
      <c r="F35" s="55"/>
      <c r="G35" s="56">
        <f>SUM(G27:G34)</f>
        <v>0</v>
      </c>
      <c r="H35" s="42"/>
      <c r="I35" s="7"/>
      <c r="J35" s="6">
        <f>COUNTA(J27:J34)</f>
        <v>0</v>
      </c>
      <c r="K35" s="7"/>
      <c r="L35" s="53" t="s">
        <v>281</v>
      </c>
      <c r="M35" s="54"/>
      <c r="N35" s="55"/>
      <c r="O35" s="56">
        <f>SUM(O27:O34)</f>
        <v>0</v>
      </c>
    </row>
    <row r="36" spans="1:15">
      <c r="A36" s="6"/>
      <c r="B36" s="7"/>
      <c r="C36" s="7"/>
      <c r="D36" s="7"/>
      <c r="E36" s="7"/>
      <c r="F36" s="7"/>
      <c r="G36" s="7"/>
      <c r="H36" s="42"/>
      <c r="I36" s="7"/>
      <c r="J36" s="7"/>
      <c r="K36" s="7"/>
      <c r="L36" s="7"/>
      <c r="M36" s="7"/>
      <c r="N36" s="7"/>
      <c r="O36" s="7"/>
    </row>
    <row r="37" spans="1:15" ht="18">
      <c r="A37" s="6"/>
      <c r="B37" s="40" t="s">
        <v>282</v>
      </c>
      <c r="C37" s="41"/>
      <c r="D37" s="41"/>
      <c r="E37" s="41"/>
      <c r="F37" s="41"/>
      <c r="G37" s="41"/>
      <c r="H37" s="42"/>
      <c r="I37" s="7"/>
      <c r="J37" s="40" t="s">
        <v>283</v>
      </c>
      <c r="K37" s="41"/>
      <c r="L37" s="41"/>
      <c r="M37" s="41"/>
      <c r="N37" s="41"/>
      <c r="O37" s="41"/>
    </row>
    <row r="38" spans="1:15">
      <c r="A38" s="6"/>
      <c r="B38" s="7"/>
      <c r="C38" s="7"/>
      <c r="D38" s="7"/>
      <c r="E38" s="7"/>
      <c r="F38" s="7"/>
      <c r="G38" s="7"/>
      <c r="H38" s="42"/>
      <c r="I38" s="7"/>
      <c r="J38" s="7"/>
      <c r="K38" s="7"/>
      <c r="L38" s="7"/>
      <c r="M38" s="7"/>
      <c r="N38" s="7"/>
      <c r="O38" s="7"/>
    </row>
    <row r="39" spans="1:15">
      <c r="A39" s="6"/>
      <c r="B39" s="44" t="s">
        <v>269</v>
      </c>
      <c r="C39" s="44" t="s">
        <v>270</v>
      </c>
      <c r="D39" s="45" t="s">
        <v>271</v>
      </c>
      <c r="E39" s="45" t="s">
        <v>272</v>
      </c>
      <c r="F39" s="45" t="s">
        <v>273</v>
      </c>
      <c r="G39" s="46">
        <v>100</v>
      </c>
      <c r="H39" s="42"/>
      <c r="I39" s="7"/>
      <c r="J39" s="44" t="s">
        <v>269</v>
      </c>
      <c r="K39" s="44" t="s">
        <v>270</v>
      </c>
      <c r="L39" s="57" t="s">
        <v>271</v>
      </c>
      <c r="M39" s="57" t="s">
        <v>272</v>
      </c>
      <c r="N39" s="57" t="s">
        <v>273</v>
      </c>
      <c r="O39" s="46">
        <v>100</v>
      </c>
    </row>
    <row r="40" spans="1:15">
      <c r="A40" s="6"/>
      <c r="B40" s="47" t="s">
        <v>274</v>
      </c>
      <c r="C40" s="47" t="s">
        <v>275</v>
      </c>
      <c r="D40" s="48" t="s">
        <v>276</v>
      </c>
      <c r="E40" s="48" t="s">
        <v>277</v>
      </c>
      <c r="F40" s="48" t="s">
        <v>278</v>
      </c>
      <c r="G40" s="46" t="s">
        <v>279</v>
      </c>
      <c r="H40" s="42"/>
      <c r="I40" s="7"/>
      <c r="J40" s="47" t="s">
        <v>274</v>
      </c>
      <c r="K40" s="47" t="s">
        <v>275</v>
      </c>
      <c r="L40" s="58" t="s">
        <v>276</v>
      </c>
      <c r="M40" s="58" t="s">
        <v>277</v>
      </c>
      <c r="N40" s="58" t="s">
        <v>278</v>
      </c>
      <c r="O40" s="46" t="s">
        <v>279</v>
      </c>
    </row>
    <row r="41" spans="1:15">
      <c r="A41" s="6"/>
      <c r="B41" s="49"/>
      <c r="C41" s="50"/>
      <c r="D41" s="49"/>
      <c r="E41" s="50"/>
      <c r="F41" s="50"/>
      <c r="G41" s="51">
        <f>$G$39*(E41+F41)</f>
        <v>0</v>
      </c>
      <c r="H41" s="42"/>
      <c r="I41" s="7"/>
      <c r="J41" s="49"/>
      <c r="K41" s="50"/>
      <c r="L41" s="49"/>
      <c r="M41" s="50"/>
      <c r="N41" s="50"/>
      <c r="O41" s="51">
        <f>$O$39*(M41+N41)</f>
        <v>0</v>
      </c>
    </row>
    <row r="42" spans="1:15">
      <c r="A42" s="6"/>
      <c r="B42" s="49"/>
      <c r="C42" s="50"/>
      <c r="D42" s="49"/>
      <c r="E42" s="50"/>
      <c r="F42" s="50"/>
      <c r="G42" s="51">
        <f t="shared" ref="G42:G48" si="2">$G$39*(E42+F42)</f>
        <v>0</v>
      </c>
      <c r="H42" s="42"/>
      <c r="I42" s="7"/>
      <c r="J42" s="49"/>
      <c r="K42" s="50"/>
      <c r="L42" s="49"/>
      <c r="M42" s="50"/>
      <c r="N42" s="50"/>
      <c r="O42" s="51">
        <f t="shared" ref="O42:O48" si="3">$O$39*(M42+N42)</f>
        <v>0</v>
      </c>
    </row>
    <row r="43" spans="1:15">
      <c r="B43" s="49"/>
      <c r="C43" s="50"/>
      <c r="D43" s="49"/>
      <c r="E43" s="50"/>
      <c r="F43" s="50"/>
      <c r="G43" s="51">
        <f t="shared" si="2"/>
        <v>0</v>
      </c>
      <c r="H43" s="42"/>
      <c r="J43" s="49"/>
      <c r="K43" s="50"/>
      <c r="L43" s="49"/>
      <c r="M43" s="50"/>
      <c r="N43" s="50"/>
      <c r="O43" s="51">
        <f t="shared" si="3"/>
        <v>0</v>
      </c>
    </row>
    <row r="44" spans="1:15">
      <c r="B44" s="49"/>
      <c r="C44" s="50"/>
      <c r="D44" s="49"/>
      <c r="E44" s="50"/>
      <c r="F44" s="50"/>
      <c r="G44" s="51">
        <f t="shared" si="2"/>
        <v>0</v>
      </c>
      <c r="H44" s="42"/>
      <c r="J44" s="49"/>
      <c r="K44" s="50"/>
      <c r="L44" s="49"/>
      <c r="M44" s="50"/>
      <c r="N44" s="50"/>
      <c r="O44" s="51">
        <f t="shared" si="3"/>
        <v>0</v>
      </c>
    </row>
    <row r="45" spans="1:15">
      <c r="B45" s="49"/>
      <c r="C45" s="50"/>
      <c r="D45" s="49"/>
      <c r="E45" s="50"/>
      <c r="F45" s="50"/>
      <c r="G45" s="51">
        <f t="shared" si="2"/>
        <v>0</v>
      </c>
      <c r="H45" s="42"/>
      <c r="J45" s="49"/>
      <c r="K45" s="50"/>
      <c r="L45" s="49"/>
      <c r="M45" s="50"/>
      <c r="N45" s="50"/>
      <c r="O45" s="51">
        <f t="shared" si="3"/>
        <v>0</v>
      </c>
    </row>
    <row r="46" spans="1:15">
      <c r="B46" s="49"/>
      <c r="C46" s="50"/>
      <c r="D46" s="49"/>
      <c r="E46" s="50"/>
      <c r="F46" s="50"/>
      <c r="G46" s="51">
        <f t="shared" si="2"/>
        <v>0</v>
      </c>
      <c r="H46" s="42"/>
      <c r="J46" s="49"/>
      <c r="K46" s="50"/>
      <c r="L46" s="49"/>
      <c r="M46" s="50"/>
      <c r="N46" s="50"/>
      <c r="O46" s="51">
        <f t="shared" si="3"/>
        <v>0</v>
      </c>
    </row>
    <row r="47" spans="1:15">
      <c r="B47" s="49"/>
      <c r="C47" s="50"/>
      <c r="D47" s="49"/>
      <c r="E47" s="50"/>
      <c r="F47" s="50"/>
      <c r="G47" s="51">
        <f t="shared" si="2"/>
        <v>0</v>
      </c>
      <c r="H47" s="42"/>
      <c r="J47" s="49"/>
      <c r="K47" s="50"/>
      <c r="L47" s="49"/>
      <c r="M47" s="50"/>
      <c r="N47" s="50"/>
      <c r="O47" s="51">
        <f t="shared" si="3"/>
        <v>0</v>
      </c>
    </row>
    <row r="48" spans="1:15">
      <c r="B48" s="49"/>
      <c r="C48" s="50"/>
      <c r="D48" s="49"/>
      <c r="E48" s="50"/>
      <c r="F48" s="50"/>
      <c r="G48" s="51">
        <f t="shared" si="2"/>
        <v>0</v>
      </c>
      <c r="H48" s="42"/>
      <c r="J48" s="49"/>
      <c r="K48" s="50"/>
      <c r="L48" s="49"/>
      <c r="M48" s="50"/>
      <c r="N48" s="50"/>
      <c r="O48" s="51">
        <f t="shared" si="3"/>
        <v>0</v>
      </c>
    </row>
    <row r="49" spans="1:15">
      <c r="A49" s="6"/>
      <c r="B49" s="6">
        <f>COUNTA(B41:B48)</f>
        <v>0</v>
      </c>
      <c r="C49" s="7"/>
      <c r="D49" s="53" t="s">
        <v>284</v>
      </c>
      <c r="E49" s="54"/>
      <c r="F49" s="55"/>
      <c r="G49" s="56">
        <f>SUM(G41:G48)</f>
        <v>0</v>
      </c>
      <c r="H49" s="42"/>
      <c r="I49" s="7"/>
      <c r="J49" s="6">
        <f>COUNTA(J41:J48)</f>
        <v>0</v>
      </c>
      <c r="K49" s="7"/>
      <c r="L49" s="53" t="s">
        <v>285</v>
      </c>
      <c r="M49" s="54"/>
      <c r="N49" s="55"/>
      <c r="O49" s="56">
        <f>SUM(O41:O48)</f>
        <v>0</v>
      </c>
    </row>
    <row r="50" spans="1:15">
      <c r="A50" s="6"/>
      <c r="B50" s="7"/>
      <c r="C50" s="7"/>
      <c r="D50" s="7"/>
      <c r="E50" s="7"/>
      <c r="F50" s="7"/>
      <c r="G50" s="7"/>
      <c r="H50" s="42"/>
      <c r="I50" s="7"/>
      <c r="J50" s="7"/>
      <c r="K50" s="7"/>
      <c r="L50" s="7"/>
      <c r="M50" s="7"/>
      <c r="N50" s="7"/>
      <c r="O50" s="7"/>
    </row>
    <row r="51" spans="1:15">
      <c r="A51" s="6"/>
      <c r="B51" s="7"/>
      <c r="C51" s="7"/>
      <c r="D51" s="7"/>
      <c r="E51" s="7"/>
      <c r="F51" s="7"/>
      <c r="G51" s="7"/>
      <c r="H51" s="42"/>
      <c r="I51" s="7"/>
      <c r="J51" s="7"/>
      <c r="K51" s="7"/>
      <c r="L51" s="7"/>
      <c r="M51" s="7"/>
      <c r="N51" s="7"/>
      <c r="O51" s="7"/>
    </row>
    <row r="52" spans="1:15">
      <c r="A52" s="6"/>
      <c r="B52" s="7"/>
      <c r="C52" s="7"/>
      <c r="D52" s="7"/>
      <c r="E52" s="7"/>
      <c r="F52" s="7"/>
      <c r="G52" s="7"/>
      <c r="H52" s="42"/>
      <c r="I52" s="7"/>
      <c r="J52" s="7"/>
      <c r="K52" s="7"/>
      <c r="L52" s="59" t="s">
        <v>286</v>
      </c>
      <c r="M52" s="60"/>
      <c r="N52" s="60"/>
      <c r="O52" s="61"/>
    </row>
    <row r="53" spans="1:1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62"/>
    </row>
    <row r="54" spans="1:1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63" t="s">
        <v>287</v>
      </c>
      <c r="M54" s="64"/>
      <c r="N54" s="65"/>
      <c r="O54" s="56">
        <f>SUM(G35,O35,G49,O49)</f>
        <v>0</v>
      </c>
    </row>
    <row r="55" spans="1:15">
      <c r="A55" s="6"/>
      <c r="B55" s="66" t="s">
        <v>288</v>
      </c>
      <c r="C55" s="66"/>
      <c r="D55" s="66"/>
      <c r="E55" s="66"/>
      <c r="F55" s="66"/>
      <c r="G55" s="66"/>
      <c r="H55" s="66"/>
      <c r="I55" s="66"/>
      <c r="J55" s="66"/>
      <c r="K55" s="7"/>
      <c r="L55" s="67" t="s">
        <v>289</v>
      </c>
      <c r="M55" s="68"/>
      <c r="N55" s="69"/>
      <c r="O55" s="56">
        <v>400</v>
      </c>
    </row>
    <row r="56" spans="1:15" ht="15.75">
      <c r="A56" s="6"/>
      <c r="B56" s="70" t="s">
        <v>290</v>
      </c>
      <c r="C56" s="70"/>
      <c r="D56" s="70"/>
      <c r="E56" s="70"/>
      <c r="F56" s="70"/>
      <c r="G56" s="70"/>
      <c r="H56" s="70"/>
      <c r="I56" s="70"/>
      <c r="J56" s="70"/>
      <c r="K56" s="71"/>
      <c r="L56" s="72" t="s">
        <v>291</v>
      </c>
      <c r="M56" s="72"/>
      <c r="N56" s="72"/>
      <c r="O56" s="73">
        <f>SUM(O54:O55)</f>
        <v>400</v>
      </c>
    </row>
    <row r="57" spans="1:15">
      <c r="A57" s="6"/>
      <c r="B57" s="74" t="s">
        <v>292</v>
      </c>
      <c r="C57" s="74"/>
      <c r="D57" s="74"/>
      <c r="E57" s="74"/>
      <c r="F57" s="75"/>
      <c r="G57" s="75"/>
      <c r="H57" s="75"/>
      <c r="I57" s="75"/>
      <c r="J57" s="75"/>
      <c r="K57" s="7"/>
      <c r="L57" s="7"/>
      <c r="M57" s="7"/>
      <c r="N57" s="7"/>
      <c r="O57" s="7"/>
    </row>
    <row r="58" spans="1:15">
      <c r="A58" s="6"/>
      <c r="B58" s="7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6"/>
      <c r="B59" s="77" t="s">
        <v>293</v>
      </c>
      <c r="C59" s="78"/>
      <c r="D59" s="78"/>
      <c r="E59" s="78"/>
      <c r="F59" s="78"/>
      <c r="G59" s="78"/>
      <c r="H59" s="78"/>
      <c r="I59" s="78"/>
      <c r="J59" s="78"/>
      <c r="K59" s="7"/>
      <c r="L59" s="7"/>
      <c r="M59" s="7"/>
      <c r="N59" s="7"/>
      <c r="O59" s="7"/>
    </row>
    <row r="60" spans="1:15">
      <c r="A60" s="6"/>
      <c r="B60" s="77" t="s">
        <v>294</v>
      </c>
      <c r="C60" s="78"/>
      <c r="D60" s="78"/>
      <c r="E60" s="78"/>
      <c r="F60" s="78"/>
      <c r="G60" s="78"/>
      <c r="H60" s="78"/>
      <c r="I60" s="78"/>
      <c r="J60" s="78"/>
      <c r="K60" s="7"/>
      <c r="L60" s="7"/>
      <c r="M60" s="7"/>
      <c r="N60" s="7"/>
      <c r="O60" s="7"/>
    </row>
    <row r="61" spans="1:15" ht="18.75">
      <c r="A61" s="79" t="s">
        <v>295</v>
      </c>
      <c r="B61" s="79"/>
      <c r="C61" s="79"/>
      <c r="D61" s="79"/>
      <c r="E61" s="79"/>
      <c r="F61" s="79"/>
      <c r="G61" s="79"/>
      <c r="H61" s="79"/>
      <c r="I61" s="79"/>
    </row>
    <row r="62" spans="1:15" ht="15.75" thickBot="1"/>
    <row r="63" spans="1:15" ht="15.75" thickBot="1">
      <c r="A63" s="80" t="s">
        <v>296</v>
      </c>
      <c r="B63" s="81" t="s">
        <v>297</v>
      </c>
      <c r="C63" s="82" t="s">
        <v>298</v>
      </c>
      <c r="D63" s="81" t="s">
        <v>297</v>
      </c>
      <c r="E63" s="82" t="s">
        <v>298</v>
      </c>
      <c r="F63" s="81" t="s">
        <v>297</v>
      </c>
      <c r="G63" s="82" t="s">
        <v>298</v>
      </c>
      <c r="H63" s="81" t="s">
        <v>297</v>
      </c>
      <c r="I63" s="82" t="s">
        <v>298</v>
      </c>
    </row>
    <row r="64" spans="1:15">
      <c r="A64" s="83" t="s">
        <v>299</v>
      </c>
      <c r="B64" s="84"/>
      <c r="C64" s="85" t="e">
        <f>VLOOKUP(B64,$B$27:$C$34,2,0)</f>
        <v>#N/A</v>
      </c>
      <c r="D64" s="84"/>
      <c r="E64" s="85" t="e">
        <f>VLOOKUP(D64,$B$27:$C$34,2,0)</f>
        <v>#N/A</v>
      </c>
      <c r="F64" s="86"/>
      <c r="G64" s="86"/>
      <c r="H64" s="86"/>
      <c r="I64" s="87"/>
    </row>
    <row r="65" spans="1:9">
      <c r="A65" s="88" t="s">
        <v>300</v>
      </c>
      <c r="B65" s="89"/>
      <c r="C65" s="90" t="e">
        <f t="shared" ref="C65:E69" si="4">VLOOKUP(B65,$B$27:$C$34,2,0)</f>
        <v>#N/A</v>
      </c>
      <c r="D65" s="89"/>
      <c r="E65" s="90" t="e">
        <f t="shared" si="4"/>
        <v>#N/A</v>
      </c>
      <c r="F65" s="86"/>
      <c r="G65" s="86"/>
      <c r="H65" s="86"/>
      <c r="I65" s="87"/>
    </row>
    <row r="66" spans="1:9">
      <c r="A66" s="88" t="s">
        <v>301</v>
      </c>
      <c r="B66" s="89"/>
      <c r="C66" s="90" t="e">
        <f t="shared" si="4"/>
        <v>#N/A</v>
      </c>
      <c r="D66" s="89"/>
      <c r="E66" s="90" t="e">
        <f t="shared" si="4"/>
        <v>#N/A</v>
      </c>
      <c r="F66" s="86"/>
      <c r="G66" s="86"/>
      <c r="H66" s="86"/>
      <c r="I66" s="87"/>
    </row>
    <row r="67" spans="1:9">
      <c r="A67" s="88" t="s">
        <v>302</v>
      </c>
      <c r="B67" s="89"/>
      <c r="C67" s="90" t="e">
        <f t="shared" si="4"/>
        <v>#N/A</v>
      </c>
      <c r="D67" s="89"/>
      <c r="E67" s="90" t="e">
        <f t="shared" si="4"/>
        <v>#N/A</v>
      </c>
      <c r="F67" s="86"/>
      <c r="G67" s="86"/>
      <c r="H67" s="86"/>
      <c r="I67" s="87"/>
    </row>
    <row r="68" spans="1:9" ht="15.75" thickBot="1">
      <c r="A68" s="88" t="s">
        <v>303</v>
      </c>
      <c r="B68" s="89"/>
      <c r="C68" s="90" t="e">
        <f t="shared" si="4"/>
        <v>#N/A</v>
      </c>
      <c r="D68" s="89"/>
      <c r="E68" s="90" t="e">
        <f t="shared" si="4"/>
        <v>#N/A</v>
      </c>
      <c r="F68" s="86"/>
      <c r="G68" s="86"/>
      <c r="H68" s="86"/>
      <c r="I68" s="87"/>
    </row>
    <row r="69" spans="1:9" ht="15.75" thickBot="1">
      <c r="A69" s="91" t="s">
        <v>304</v>
      </c>
      <c r="B69" s="92"/>
      <c r="C69" s="93" t="e">
        <f t="shared" si="4"/>
        <v>#N/A</v>
      </c>
      <c r="D69" s="92"/>
      <c r="E69" s="93" t="e">
        <f t="shared" si="4"/>
        <v>#N/A</v>
      </c>
      <c r="F69" s="94"/>
      <c r="G69" s="95" t="e">
        <f>VLOOKUP(F69,$B$27:$C$34,2,0)</f>
        <v>#N/A</v>
      </c>
      <c r="H69" s="94"/>
      <c r="I69" s="96" t="e">
        <f>VLOOKUP(H69,$B$27:$C$34,2,0)</f>
        <v>#N/A</v>
      </c>
    </row>
    <row r="70" spans="1:9">
      <c r="A70" s="97"/>
      <c r="B70" s="98"/>
      <c r="C70" s="98"/>
      <c r="D70" s="98"/>
      <c r="E70" s="98"/>
      <c r="F70" s="98"/>
      <c r="G70" s="98"/>
      <c r="H70" s="98"/>
      <c r="I70" s="98"/>
    </row>
    <row r="71" spans="1:9" ht="15.75" thickBot="1">
      <c r="A71" s="97"/>
      <c r="B71" s="98"/>
      <c r="C71" s="98"/>
      <c r="D71" s="98"/>
      <c r="E71" s="98"/>
      <c r="F71" s="98"/>
      <c r="G71" s="98"/>
      <c r="H71" s="98"/>
      <c r="I71" s="98"/>
    </row>
    <row r="72" spans="1:9" ht="15.75" thickBot="1">
      <c r="A72" s="80" t="s">
        <v>305</v>
      </c>
      <c r="B72" s="81" t="s">
        <v>297</v>
      </c>
      <c r="C72" s="82" t="s">
        <v>298</v>
      </c>
      <c r="D72" s="81" t="s">
        <v>297</v>
      </c>
      <c r="E72" s="82" t="s">
        <v>298</v>
      </c>
      <c r="F72" s="81" t="s">
        <v>297</v>
      </c>
      <c r="G72" s="82" t="s">
        <v>298</v>
      </c>
      <c r="H72" s="81" t="s">
        <v>297</v>
      </c>
      <c r="I72" s="82" t="s">
        <v>298</v>
      </c>
    </row>
    <row r="73" spans="1:9">
      <c r="A73" s="83" t="s">
        <v>299</v>
      </c>
      <c r="B73" s="84"/>
      <c r="C73" s="85" t="e">
        <f>VLOOKUP(B73,$J$27:$K$34,2,0)</f>
        <v>#N/A</v>
      </c>
      <c r="D73" s="84"/>
      <c r="E73" s="85" t="e">
        <f>VLOOKUP(D73,$J$27:$K$34,2,0)</f>
        <v>#N/A</v>
      </c>
      <c r="F73" s="86"/>
      <c r="G73" s="86"/>
      <c r="H73" s="86"/>
      <c r="I73" s="87"/>
    </row>
    <row r="74" spans="1:9">
      <c r="A74" s="88" t="s">
        <v>300</v>
      </c>
      <c r="B74" s="89"/>
      <c r="C74" s="90" t="e">
        <f t="shared" ref="C74:I78" si="5">VLOOKUP(B74,$J$27:$K$34,2,0)</f>
        <v>#N/A</v>
      </c>
      <c r="D74" s="89"/>
      <c r="E74" s="90" t="e">
        <f t="shared" si="5"/>
        <v>#N/A</v>
      </c>
      <c r="F74" s="86"/>
      <c r="G74" s="86"/>
      <c r="H74" s="86"/>
      <c r="I74" s="87"/>
    </row>
    <row r="75" spans="1:9">
      <c r="A75" s="88" t="s">
        <v>301</v>
      </c>
      <c r="B75" s="89"/>
      <c r="C75" s="90" t="e">
        <f t="shared" si="5"/>
        <v>#N/A</v>
      </c>
      <c r="D75" s="89"/>
      <c r="E75" s="90" t="e">
        <f t="shared" si="5"/>
        <v>#N/A</v>
      </c>
      <c r="F75" s="86"/>
      <c r="G75" s="86"/>
      <c r="H75" s="86"/>
      <c r="I75" s="87"/>
    </row>
    <row r="76" spans="1:9">
      <c r="A76" s="88" t="s">
        <v>302</v>
      </c>
      <c r="B76" s="89"/>
      <c r="C76" s="90" t="e">
        <f t="shared" si="5"/>
        <v>#N/A</v>
      </c>
      <c r="D76" s="89"/>
      <c r="E76" s="90" t="e">
        <f t="shared" si="5"/>
        <v>#N/A</v>
      </c>
      <c r="F76" s="86"/>
      <c r="G76" s="86"/>
      <c r="H76" s="86"/>
      <c r="I76" s="87"/>
    </row>
    <row r="77" spans="1:9" ht="15.75" thickBot="1">
      <c r="A77" s="88" t="s">
        <v>303</v>
      </c>
      <c r="B77" s="89"/>
      <c r="C77" s="90" t="e">
        <f t="shared" si="5"/>
        <v>#N/A</v>
      </c>
      <c r="D77" s="89"/>
      <c r="E77" s="90" t="e">
        <f t="shared" si="5"/>
        <v>#N/A</v>
      </c>
      <c r="F77" s="86"/>
      <c r="G77" s="86"/>
      <c r="H77" s="86"/>
      <c r="I77" s="87"/>
    </row>
    <row r="78" spans="1:9" ht="15.75" thickBot="1">
      <c r="A78" s="91" t="s">
        <v>304</v>
      </c>
      <c r="B78" s="92"/>
      <c r="C78" s="93" t="e">
        <f t="shared" si="5"/>
        <v>#N/A</v>
      </c>
      <c r="D78" s="92"/>
      <c r="E78" s="93" t="e">
        <f t="shared" si="5"/>
        <v>#N/A</v>
      </c>
      <c r="F78" s="94"/>
      <c r="G78" s="95" t="e">
        <f t="shared" si="5"/>
        <v>#N/A</v>
      </c>
      <c r="H78" s="94"/>
      <c r="I78" s="96" t="e">
        <f t="shared" si="5"/>
        <v>#N/A</v>
      </c>
    </row>
    <row r="79" spans="1:9">
      <c r="A79" s="97"/>
      <c r="B79" s="98"/>
      <c r="C79" s="98"/>
      <c r="D79" s="98"/>
      <c r="E79" s="3"/>
      <c r="F79" s="98"/>
      <c r="G79" s="98"/>
      <c r="H79" s="98"/>
      <c r="I79" s="98"/>
    </row>
    <row r="80" spans="1:9" ht="15.75" thickBot="1">
      <c r="A80" s="97"/>
      <c r="B80" s="98"/>
      <c r="C80" s="98"/>
      <c r="D80" s="98"/>
      <c r="E80" s="3"/>
      <c r="F80" s="98"/>
      <c r="G80" s="98"/>
      <c r="H80" s="98"/>
      <c r="I80" s="98"/>
    </row>
    <row r="81" spans="1:9" ht="15.75" thickBot="1">
      <c r="A81" s="80" t="s">
        <v>306</v>
      </c>
      <c r="B81" s="81" t="s">
        <v>297</v>
      </c>
      <c r="C81" s="82" t="s">
        <v>298</v>
      </c>
      <c r="D81" s="81" t="s">
        <v>297</v>
      </c>
      <c r="E81" s="82" t="s">
        <v>298</v>
      </c>
      <c r="F81" s="81" t="s">
        <v>297</v>
      </c>
      <c r="G81" s="82" t="s">
        <v>298</v>
      </c>
      <c r="H81" s="81" t="s">
        <v>297</v>
      </c>
      <c r="I81" s="82" t="s">
        <v>298</v>
      </c>
    </row>
    <row r="82" spans="1:9">
      <c r="A82" s="83" t="s">
        <v>299</v>
      </c>
      <c r="B82" s="84"/>
      <c r="C82" s="85" t="e">
        <f t="shared" ref="C82:C87" si="6">VLOOKUP(B82,$B$41:$C$48,2,0)</f>
        <v>#N/A</v>
      </c>
      <c r="D82" s="84"/>
      <c r="E82" s="85" t="e">
        <f t="shared" ref="E82:E87" si="7">VLOOKUP(D82,$B$41:$C$48,2,0)</f>
        <v>#N/A</v>
      </c>
      <c r="F82" s="86"/>
      <c r="G82" s="86"/>
      <c r="H82" s="86"/>
      <c r="I82" s="87"/>
    </row>
    <row r="83" spans="1:9">
      <c r="A83" s="88" t="s">
        <v>300</v>
      </c>
      <c r="B83" s="89"/>
      <c r="C83" s="90" t="e">
        <f t="shared" si="6"/>
        <v>#N/A</v>
      </c>
      <c r="D83" s="89"/>
      <c r="E83" s="90" t="e">
        <f t="shared" si="7"/>
        <v>#N/A</v>
      </c>
      <c r="F83" s="86"/>
      <c r="G83" s="86"/>
      <c r="H83" s="86"/>
      <c r="I83" s="87"/>
    </row>
    <row r="84" spans="1:9">
      <c r="A84" s="88" t="s">
        <v>301</v>
      </c>
      <c r="B84" s="89"/>
      <c r="C84" s="90" t="e">
        <f t="shared" si="6"/>
        <v>#N/A</v>
      </c>
      <c r="D84" s="89"/>
      <c r="E84" s="90" t="e">
        <f t="shared" si="7"/>
        <v>#N/A</v>
      </c>
      <c r="F84" s="86"/>
      <c r="G84" s="86"/>
      <c r="H84" s="86"/>
      <c r="I84" s="87"/>
    </row>
    <row r="85" spans="1:9">
      <c r="A85" s="88" t="s">
        <v>302</v>
      </c>
      <c r="B85" s="89"/>
      <c r="C85" s="90" t="e">
        <f t="shared" si="6"/>
        <v>#N/A</v>
      </c>
      <c r="D85" s="89"/>
      <c r="E85" s="90" t="e">
        <f t="shared" si="7"/>
        <v>#N/A</v>
      </c>
      <c r="F85" s="86"/>
      <c r="G85" s="86"/>
      <c r="H85" s="86"/>
      <c r="I85" s="87"/>
    </row>
    <row r="86" spans="1:9" ht="15.75" thickBot="1">
      <c r="A86" s="88" t="s">
        <v>303</v>
      </c>
      <c r="B86" s="89"/>
      <c r="C86" s="90" t="e">
        <f t="shared" si="6"/>
        <v>#N/A</v>
      </c>
      <c r="D86" s="89"/>
      <c r="E86" s="90" t="e">
        <f t="shared" si="7"/>
        <v>#N/A</v>
      </c>
      <c r="F86" s="86"/>
      <c r="G86" s="86"/>
      <c r="H86" s="86"/>
      <c r="I86" s="87"/>
    </row>
    <row r="87" spans="1:9" ht="15.75" thickBot="1">
      <c r="A87" s="91" t="s">
        <v>304</v>
      </c>
      <c r="B87" s="92"/>
      <c r="C87" s="93" t="e">
        <f t="shared" si="6"/>
        <v>#N/A</v>
      </c>
      <c r="D87" s="92"/>
      <c r="E87" s="93" t="e">
        <f t="shared" si="7"/>
        <v>#N/A</v>
      </c>
      <c r="F87" s="94"/>
      <c r="G87" s="95" t="e">
        <f>VLOOKUP(F87,$B$41:$C$48,2,0)</f>
        <v>#N/A</v>
      </c>
      <c r="H87" s="94"/>
      <c r="I87" s="96" t="e">
        <f>VLOOKUP(H87,$B$41:$C$48,2,0)</f>
        <v>#N/A</v>
      </c>
    </row>
    <row r="88" spans="1:9">
      <c r="A88" s="97"/>
      <c r="B88" s="98"/>
      <c r="C88" s="98"/>
      <c r="D88" s="98"/>
      <c r="E88" s="3"/>
      <c r="F88" s="98"/>
      <c r="G88" s="98"/>
      <c r="H88" s="98"/>
      <c r="I88" s="98"/>
    </row>
    <row r="89" spans="1:9" ht="15.75" thickBot="1">
      <c r="A89" s="97"/>
      <c r="B89" s="98"/>
      <c r="C89" s="98"/>
      <c r="D89" s="98"/>
      <c r="E89" s="3"/>
      <c r="F89" s="98"/>
      <c r="G89" s="98"/>
      <c r="H89" s="98"/>
      <c r="I89" s="98"/>
    </row>
    <row r="90" spans="1:9" ht="15.75" thickBot="1">
      <c r="A90" s="80" t="s">
        <v>307</v>
      </c>
      <c r="B90" s="81" t="s">
        <v>297</v>
      </c>
      <c r="C90" s="82" t="s">
        <v>298</v>
      </c>
      <c r="D90" s="81" t="s">
        <v>297</v>
      </c>
      <c r="E90" s="82" t="s">
        <v>298</v>
      </c>
      <c r="F90" s="81" t="s">
        <v>297</v>
      </c>
      <c r="G90" s="82" t="s">
        <v>298</v>
      </c>
      <c r="H90" s="81" t="s">
        <v>297</v>
      </c>
      <c r="I90" s="82" t="s">
        <v>298</v>
      </c>
    </row>
    <row r="91" spans="1:9">
      <c r="A91" s="83" t="s">
        <v>299</v>
      </c>
      <c r="B91" s="84"/>
      <c r="C91" s="85" t="e">
        <f>VLOOKUP(B91,$J$41:$K$48,2,0)</f>
        <v>#N/A</v>
      </c>
      <c r="D91" s="84"/>
      <c r="E91" s="85" t="e">
        <f>VLOOKUP(D91,$J$41:$K$48,2,0)</f>
        <v>#N/A</v>
      </c>
      <c r="F91" s="86"/>
      <c r="G91" s="86"/>
      <c r="H91" s="86"/>
      <c r="I91" s="87"/>
    </row>
    <row r="92" spans="1:9">
      <c r="A92" s="88" t="s">
        <v>300</v>
      </c>
      <c r="B92" s="89"/>
      <c r="C92" s="90" t="e">
        <f t="shared" ref="C92:I96" si="8">VLOOKUP(B92,$J$41:$K$48,2,0)</f>
        <v>#N/A</v>
      </c>
      <c r="D92" s="89"/>
      <c r="E92" s="90" t="e">
        <f t="shared" si="8"/>
        <v>#N/A</v>
      </c>
      <c r="F92" s="86"/>
      <c r="G92" s="86"/>
      <c r="H92" s="86"/>
      <c r="I92" s="87"/>
    </row>
    <row r="93" spans="1:9">
      <c r="A93" s="88" t="s">
        <v>301</v>
      </c>
      <c r="B93" s="89"/>
      <c r="C93" s="90" t="e">
        <f t="shared" si="8"/>
        <v>#N/A</v>
      </c>
      <c r="D93" s="89"/>
      <c r="E93" s="90" t="e">
        <f t="shared" si="8"/>
        <v>#N/A</v>
      </c>
      <c r="F93" s="86"/>
      <c r="G93" s="86"/>
      <c r="H93" s="86"/>
      <c r="I93" s="87"/>
    </row>
    <row r="94" spans="1:9">
      <c r="A94" s="88" t="s">
        <v>302</v>
      </c>
      <c r="B94" s="89"/>
      <c r="C94" s="90" t="e">
        <f t="shared" si="8"/>
        <v>#N/A</v>
      </c>
      <c r="D94" s="89"/>
      <c r="E94" s="90" t="e">
        <f t="shared" si="8"/>
        <v>#N/A</v>
      </c>
      <c r="F94" s="86"/>
      <c r="G94" s="86"/>
      <c r="H94" s="86"/>
      <c r="I94" s="87"/>
    </row>
    <row r="95" spans="1:9" ht="15.75" thickBot="1">
      <c r="A95" s="88" t="s">
        <v>303</v>
      </c>
      <c r="B95" s="89"/>
      <c r="C95" s="90" t="e">
        <f t="shared" si="8"/>
        <v>#N/A</v>
      </c>
      <c r="D95" s="89"/>
      <c r="E95" s="90" t="e">
        <f t="shared" si="8"/>
        <v>#N/A</v>
      </c>
      <c r="F95" s="86"/>
      <c r="G95" s="86"/>
      <c r="H95" s="86"/>
      <c r="I95" s="87"/>
    </row>
    <row r="96" spans="1:9" ht="15.75" thickBot="1">
      <c r="A96" s="91" t="s">
        <v>304</v>
      </c>
      <c r="B96" s="92"/>
      <c r="C96" s="93" t="e">
        <f t="shared" si="8"/>
        <v>#N/A</v>
      </c>
      <c r="D96" s="92"/>
      <c r="E96" s="93" t="e">
        <f t="shared" si="8"/>
        <v>#N/A</v>
      </c>
      <c r="F96" s="94"/>
      <c r="G96" s="95" t="e">
        <f t="shared" si="8"/>
        <v>#N/A</v>
      </c>
      <c r="H96" s="94"/>
      <c r="I96" s="96" t="e">
        <f t="shared" si="8"/>
        <v>#N/A</v>
      </c>
    </row>
    <row r="97" spans="1:9">
      <c r="A97" s="99"/>
      <c r="B97" s="100"/>
      <c r="C97" s="101"/>
      <c r="D97" s="100"/>
      <c r="E97" s="100"/>
      <c r="F97" s="100"/>
      <c r="G97" s="100"/>
      <c r="H97" s="100"/>
      <c r="I97" s="100"/>
    </row>
    <row r="98" spans="1:9" ht="18.75">
      <c r="A98" s="102" t="s">
        <v>308</v>
      </c>
      <c r="B98" s="102"/>
      <c r="C98" s="102"/>
      <c r="D98" s="102"/>
      <c r="E98" s="102"/>
      <c r="F98" s="102"/>
      <c r="G98" s="102"/>
      <c r="H98" s="102"/>
      <c r="I98" s="102"/>
    </row>
    <row r="99" spans="1:9" ht="15.75" thickBot="1"/>
    <row r="100" spans="1:9" ht="15.75" thickBot="1">
      <c r="A100" s="80" t="s">
        <v>296</v>
      </c>
      <c r="B100" s="81" t="s">
        <v>297</v>
      </c>
      <c r="C100" s="82" t="s">
        <v>298</v>
      </c>
      <c r="D100" s="81" t="s">
        <v>297</v>
      </c>
      <c r="E100" s="82" t="s">
        <v>298</v>
      </c>
      <c r="F100" s="81" t="s">
        <v>297</v>
      </c>
      <c r="G100" s="82" t="s">
        <v>298</v>
      </c>
      <c r="H100" s="81" t="s">
        <v>297</v>
      </c>
      <c r="I100" s="82" t="s">
        <v>298</v>
      </c>
    </row>
    <row r="101" spans="1:9">
      <c r="A101" s="83" t="s">
        <v>309</v>
      </c>
      <c r="B101" s="84"/>
      <c r="C101" s="85" t="e">
        <f>VLOOKUP(B101,$B$27:$C$34,2,0)</f>
        <v>#N/A</v>
      </c>
      <c r="D101" s="84"/>
      <c r="E101" s="85" t="e">
        <f>VLOOKUP(D101,$B$27:$C$34,2,0)</f>
        <v>#N/A</v>
      </c>
      <c r="F101" s="86"/>
      <c r="G101" s="86"/>
      <c r="H101" s="86"/>
      <c r="I101" s="87"/>
    </row>
    <row r="102" spans="1:9">
      <c r="A102" s="88" t="s">
        <v>310</v>
      </c>
      <c r="B102" s="89"/>
      <c r="C102" s="90" t="e">
        <f t="shared" ref="C102:C105" si="9">VLOOKUP(B102,$B$27:$C$34,2,0)</f>
        <v>#N/A</v>
      </c>
      <c r="D102" s="89"/>
      <c r="E102" s="90" t="e">
        <f t="shared" ref="E102:E105" si="10">VLOOKUP(D102,$B$27:$C$34,2,0)</f>
        <v>#N/A</v>
      </c>
      <c r="F102" s="86"/>
      <c r="G102" s="86"/>
      <c r="H102" s="86"/>
      <c r="I102" s="87"/>
    </row>
    <row r="103" spans="1:9">
      <c r="A103" s="88" t="s">
        <v>311</v>
      </c>
      <c r="B103" s="89"/>
      <c r="C103" s="90" t="e">
        <f t="shared" si="9"/>
        <v>#N/A</v>
      </c>
      <c r="D103" s="89"/>
      <c r="E103" s="90" t="e">
        <f t="shared" si="10"/>
        <v>#N/A</v>
      </c>
      <c r="F103" s="86"/>
      <c r="G103" s="86"/>
      <c r="H103" s="86"/>
      <c r="I103" s="87"/>
    </row>
    <row r="104" spans="1:9" ht="15.75" thickBot="1">
      <c r="A104" s="88" t="s">
        <v>312</v>
      </c>
      <c r="B104" s="89"/>
      <c r="C104" s="90" t="e">
        <f t="shared" si="9"/>
        <v>#N/A</v>
      </c>
      <c r="D104" s="89"/>
      <c r="E104" s="90" t="e">
        <f t="shared" si="10"/>
        <v>#N/A</v>
      </c>
      <c r="F104" s="86"/>
      <c r="G104" s="86"/>
      <c r="H104" s="86"/>
      <c r="I104" s="87"/>
    </row>
    <row r="105" spans="1:9" ht="15.75" thickBot="1">
      <c r="A105" s="91" t="s">
        <v>313</v>
      </c>
      <c r="B105" s="92"/>
      <c r="C105" s="93" t="e">
        <f t="shared" si="9"/>
        <v>#N/A</v>
      </c>
      <c r="D105" s="92"/>
      <c r="E105" s="93" t="e">
        <f t="shared" si="10"/>
        <v>#N/A</v>
      </c>
      <c r="F105" s="94"/>
      <c r="G105" s="95" t="e">
        <f>VLOOKUP(F105,$B$27:$C$34,2,0)</f>
        <v>#N/A</v>
      </c>
      <c r="H105" s="94"/>
      <c r="I105" s="96" t="e">
        <f>VLOOKUP(H105,$B$27:$C$34,2,0)</f>
        <v>#N/A</v>
      </c>
    </row>
    <row r="106" spans="1:9" ht="9" customHeight="1" thickBot="1">
      <c r="C106" s="43"/>
      <c r="E106" s="43"/>
    </row>
    <row r="107" spans="1:9">
      <c r="A107" s="103" t="s">
        <v>314</v>
      </c>
      <c r="B107" s="104"/>
      <c r="C107" s="105" t="e">
        <f t="shared" ref="C107:C108" si="11">VLOOKUP(B107,$B$27:$C$34,2,0)</f>
        <v>#N/A</v>
      </c>
      <c r="D107" s="104"/>
      <c r="E107" s="105" t="e">
        <f t="shared" ref="E107:E108" si="12">VLOOKUP(D107,$B$27:$C$34,2,0)</f>
        <v>#N/A</v>
      </c>
      <c r="F107" s="106"/>
      <c r="G107" s="107" t="e">
        <f>VLOOKUP(F107,$B$27:$C$34,2,0)</f>
        <v>#N/A</v>
      </c>
      <c r="H107" s="108"/>
      <c r="I107" s="105" t="e">
        <f>VLOOKUP(H107,$B$27:$C$34,2,0)</f>
        <v>#N/A</v>
      </c>
    </row>
    <row r="108" spans="1:9" ht="15.75" thickBot="1">
      <c r="A108" s="109"/>
      <c r="B108" s="110"/>
      <c r="C108" s="111" t="e">
        <f t="shared" si="11"/>
        <v>#N/A</v>
      </c>
      <c r="D108" s="110"/>
      <c r="E108" s="111" t="e">
        <f t="shared" si="12"/>
        <v>#N/A</v>
      </c>
      <c r="F108" s="112"/>
      <c r="G108" s="113" t="e">
        <f>VLOOKUP(F108,$B$27:$C$34,2,0)</f>
        <v>#N/A</v>
      </c>
      <c r="H108" s="114"/>
      <c r="I108" s="111" t="e">
        <f>VLOOKUP(H108,$B$27:$C$34,2,0)</f>
        <v>#N/A</v>
      </c>
    </row>
    <row r="109" spans="1:9" ht="15.75" thickBot="1">
      <c r="A109" s="97"/>
      <c r="B109" s="98"/>
      <c r="C109" s="3"/>
      <c r="D109" s="98"/>
      <c r="E109" s="3"/>
      <c r="F109" s="98"/>
      <c r="G109" s="98"/>
      <c r="H109" s="98"/>
      <c r="I109" s="98"/>
    </row>
    <row r="110" spans="1:9" ht="15.75" thickBot="1">
      <c r="A110" s="80" t="s">
        <v>305</v>
      </c>
      <c r="B110" s="81" t="s">
        <v>297</v>
      </c>
      <c r="C110" s="82" t="s">
        <v>298</v>
      </c>
      <c r="D110" s="81" t="s">
        <v>297</v>
      </c>
      <c r="E110" s="82" t="s">
        <v>298</v>
      </c>
      <c r="F110" s="81" t="s">
        <v>297</v>
      </c>
      <c r="G110" s="82" t="s">
        <v>298</v>
      </c>
      <c r="H110" s="81" t="s">
        <v>297</v>
      </c>
      <c r="I110" s="82" t="s">
        <v>298</v>
      </c>
    </row>
    <row r="111" spans="1:9">
      <c r="A111" s="83" t="s">
        <v>309</v>
      </c>
      <c r="B111" s="84"/>
      <c r="C111" s="85" t="e">
        <f>VLOOKUP(B111,$J$27:$K$34,2,0)</f>
        <v>#N/A</v>
      </c>
      <c r="D111" s="84"/>
      <c r="E111" s="85" t="e">
        <f>VLOOKUP(D111,$J$27:$K$34,2,0)</f>
        <v>#N/A</v>
      </c>
      <c r="F111" s="86"/>
      <c r="G111" s="86"/>
      <c r="H111" s="86"/>
      <c r="I111" s="87"/>
    </row>
    <row r="112" spans="1:9">
      <c r="A112" s="88" t="s">
        <v>310</v>
      </c>
      <c r="B112" s="89"/>
      <c r="C112" s="90" t="e">
        <f t="shared" ref="C112:C115" si="13">VLOOKUP(B112,$J$27:$K$34,2,0)</f>
        <v>#N/A</v>
      </c>
      <c r="D112" s="89"/>
      <c r="E112" s="90" t="e">
        <f t="shared" ref="E112:E115" si="14">VLOOKUP(D112,$J$27:$K$34,2,0)</f>
        <v>#N/A</v>
      </c>
      <c r="F112" s="86"/>
      <c r="G112" s="86"/>
      <c r="H112" s="86"/>
      <c r="I112" s="87"/>
    </row>
    <row r="113" spans="1:9">
      <c r="A113" s="88" t="s">
        <v>311</v>
      </c>
      <c r="B113" s="89"/>
      <c r="C113" s="90" t="e">
        <f t="shared" si="13"/>
        <v>#N/A</v>
      </c>
      <c r="D113" s="89"/>
      <c r="E113" s="90" t="e">
        <f t="shared" si="14"/>
        <v>#N/A</v>
      </c>
      <c r="F113" s="86"/>
      <c r="G113" s="86"/>
      <c r="H113" s="86"/>
      <c r="I113" s="87"/>
    </row>
    <row r="114" spans="1:9" ht="15.75" thickBot="1">
      <c r="A114" s="88" t="s">
        <v>312</v>
      </c>
      <c r="B114" s="89"/>
      <c r="C114" s="90" t="e">
        <f t="shared" si="13"/>
        <v>#N/A</v>
      </c>
      <c r="D114" s="89"/>
      <c r="E114" s="90" t="e">
        <f t="shared" si="14"/>
        <v>#N/A</v>
      </c>
      <c r="F114" s="86"/>
      <c r="G114" s="86"/>
      <c r="H114" s="86"/>
      <c r="I114" s="87"/>
    </row>
    <row r="115" spans="1:9" ht="15.75" thickBot="1">
      <c r="A115" s="91" t="s">
        <v>313</v>
      </c>
      <c r="B115" s="92"/>
      <c r="C115" s="93" t="e">
        <f t="shared" si="13"/>
        <v>#N/A</v>
      </c>
      <c r="D115" s="92"/>
      <c r="E115" s="93" t="e">
        <f t="shared" si="14"/>
        <v>#N/A</v>
      </c>
      <c r="F115" s="94"/>
      <c r="G115" s="95" t="e">
        <f t="shared" ref="G115" si="15">VLOOKUP(F115,$J$27:$K$34,2,0)</f>
        <v>#N/A</v>
      </c>
      <c r="H115" s="94"/>
      <c r="I115" s="96" t="e">
        <f t="shared" ref="I115" si="16">VLOOKUP(H115,$J$27:$K$34,2,0)</f>
        <v>#N/A</v>
      </c>
    </row>
    <row r="116" spans="1:9" ht="9" customHeight="1" thickBot="1">
      <c r="C116" s="43"/>
      <c r="E116" s="43"/>
    </row>
    <row r="117" spans="1:9">
      <c r="A117" s="103" t="s">
        <v>314</v>
      </c>
      <c r="B117" s="104"/>
      <c r="C117" s="105" t="e">
        <f t="shared" ref="C117:C118" si="17">VLOOKUP(B117,$J$27:$K$34,2,0)</f>
        <v>#N/A</v>
      </c>
      <c r="D117" s="104"/>
      <c r="E117" s="105" t="e">
        <f t="shared" ref="E117:E118" si="18">VLOOKUP(D117,$J$27:$K$34,2,0)</f>
        <v>#N/A</v>
      </c>
      <c r="F117" s="106"/>
      <c r="G117" s="107" t="e">
        <f t="shared" ref="G117:G118" si="19">VLOOKUP(F117,$J$27:$K$34,2,0)</f>
        <v>#N/A</v>
      </c>
      <c r="H117" s="108"/>
      <c r="I117" s="105" t="e">
        <f t="shared" ref="I117:I118" si="20">VLOOKUP(H117,$J$27:$K$34,2,0)</f>
        <v>#N/A</v>
      </c>
    </row>
    <row r="118" spans="1:9" ht="15.75" thickBot="1">
      <c r="A118" s="109"/>
      <c r="B118" s="110"/>
      <c r="C118" s="111" t="e">
        <f t="shared" si="17"/>
        <v>#N/A</v>
      </c>
      <c r="D118" s="110"/>
      <c r="E118" s="111" t="e">
        <f t="shared" si="18"/>
        <v>#N/A</v>
      </c>
      <c r="F118" s="112"/>
      <c r="G118" s="113" t="e">
        <f t="shared" si="19"/>
        <v>#N/A</v>
      </c>
      <c r="H118" s="114"/>
      <c r="I118" s="111" t="e">
        <f t="shared" si="20"/>
        <v>#N/A</v>
      </c>
    </row>
    <row r="119" spans="1:9" ht="15.75" thickBot="1">
      <c r="A119" s="97"/>
      <c r="B119" s="98"/>
      <c r="C119" s="3"/>
      <c r="D119" s="98"/>
      <c r="E119" s="3"/>
      <c r="F119" s="98"/>
      <c r="G119" s="98"/>
      <c r="H119" s="98"/>
      <c r="I119" s="98"/>
    </row>
    <row r="120" spans="1:9" ht="15.75" thickBot="1">
      <c r="A120" s="80" t="s">
        <v>306</v>
      </c>
      <c r="B120" s="81" t="s">
        <v>297</v>
      </c>
      <c r="C120" s="82" t="s">
        <v>298</v>
      </c>
      <c r="D120" s="81" t="s">
        <v>297</v>
      </c>
      <c r="E120" s="82" t="s">
        <v>298</v>
      </c>
      <c r="F120" s="81" t="s">
        <v>297</v>
      </c>
      <c r="G120" s="82" t="s">
        <v>298</v>
      </c>
      <c r="H120" s="81" t="s">
        <v>297</v>
      </c>
      <c r="I120" s="82" t="s">
        <v>298</v>
      </c>
    </row>
    <row r="121" spans="1:9">
      <c r="A121" s="83" t="s">
        <v>309</v>
      </c>
      <c r="B121" s="84"/>
      <c r="C121" s="85" t="e">
        <f>VLOOKUP(B121,$B$41:$C$48,2,0)</f>
        <v>#N/A</v>
      </c>
      <c r="D121" s="84"/>
      <c r="E121" s="85" t="e">
        <f t="shared" ref="E121:E125" si="21">VLOOKUP(D121,$B$41:$C$48,2,0)</f>
        <v>#N/A</v>
      </c>
      <c r="F121" s="86"/>
      <c r="G121" s="86"/>
      <c r="H121" s="86"/>
      <c r="I121" s="87"/>
    </row>
    <row r="122" spans="1:9">
      <c r="A122" s="88" t="s">
        <v>310</v>
      </c>
      <c r="B122" s="89"/>
      <c r="C122" s="90" t="e">
        <f>VLOOKUP(B122,$B$41:$C$48,2,0)</f>
        <v>#N/A</v>
      </c>
      <c r="D122" s="89"/>
      <c r="E122" s="90" t="e">
        <f t="shared" si="21"/>
        <v>#N/A</v>
      </c>
      <c r="F122" s="86"/>
      <c r="G122" s="86"/>
      <c r="H122" s="86"/>
      <c r="I122" s="87"/>
    </row>
    <row r="123" spans="1:9">
      <c r="A123" s="88" t="s">
        <v>311</v>
      </c>
      <c r="B123" s="89"/>
      <c r="C123" s="90" t="e">
        <f>VLOOKUP(B123,$B$41:$C$48,2,0)</f>
        <v>#N/A</v>
      </c>
      <c r="D123" s="89"/>
      <c r="E123" s="90" t="e">
        <f t="shared" si="21"/>
        <v>#N/A</v>
      </c>
      <c r="F123" s="86"/>
      <c r="G123" s="86"/>
      <c r="H123" s="86"/>
      <c r="I123" s="87"/>
    </row>
    <row r="124" spans="1:9" ht="15.75" thickBot="1">
      <c r="A124" s="88" t="s">
        <v>312</v>
      </c>
      <c r="B124" s="89"/>
      <c r="C124" s="90" t="e">
        <f>VLOOKUP(B124,$B$41:$C$48,2,0)</f>
        <v>#N/A</v>
      </c>
      <c r="D124" s="89"/>
      <c r="E124" s="90" t="e">
        <f t="shared" si="21"/>
        <v>#N/A</v>
      </c>
      <c r="F124" s="86"/>
      <c r="G124" s="86"/>
      <c r="H124" s="86"/>
      <c r="I124" s="87"/>
    </row>
    <row r="125" spans="1:9" ht="15.75" thickBot="1">
      <c r="A125" s="91" t="s">
        <v>313</v>
      </c>
      <c r="B125" s="92"/>
      <c r="C125" s="93" t="e">
        <f>VLOOKUP(B125,$B$41:$C$48,2,0)</f>
        <v>#N/A</v>
      </c>
      <c r="D125" s="92"/>
      <c r="E125" s="93" t="e">
        <f t="shared" si="21"/>
        <v>#N/A</v>
      </c>
      <c r="F125" s="94"/>
      <c r="G125" s="95" t="e">
        <f>VLOOKUP(F125,$B$41:$C$48,2,0)</f>
        <v>#N/A</v>
      </c>
      <c r="H125" s="94"/>
      <c r="I125" s="96" t="e">
        <f>VLOOKUP(H125,$B$41:$C$48,2,0)</f>
        <v>#N/A</v>
      </c>
    </row>
    <row r="126" spans="1:9" ht="9" customHeight="1" thickBot="1">
      <c r="C126" s="43"/>
      <c r="E126" s="43"/>
    </row>
    <row r="127" spans="1:9">
      <c r="A127" s="103" t="s">
        <v>314</v>
      </c>
      <c r="B127" s="104"/>
      <c r="C127" s="105" t="e">
        <f>VLOOKUP(B127,$B$41:$C$48,2,0)</f>
        <v>#N/A</v>
      </c>
      <c r="D127" s="104"/>
      <c r="E127" s="105" t="e">
        <f t="shared" ref="E127:E128" si="22">VLOOKUP(D127,$B$41:$C$48,2,0)</f>
        <v>#N/A</v>
      </c>
      <c r="F127" s="106"/>
      <c r="G127" s="107" t="e">
        <f>VLOOKUP(F127,$B$41:$C$48,2,0)</f>
        <v>#N/A</v>
      </c>
      <c r="H127" s="108"/>
      <c r="I127" s="105" t="e">
        <f>VLOOKUP(H127,$B$41:$C$48,2,0)</f>
        <v>#N/A</v>
      </c>
    </row>
    <row r="128" spans="1:9" ht="15.75" thickBot="1">
      <c r="A128" s="109"/>
      <c r="B128" s="110"/>
      <c r="C128" s="111" t="e">
        <f>VLOOKUP(B128,$B$41:$C$48,2,0)</f>
        <v>#N/A</v>
      </c>
      <c r="D128" s="110"/>
      <c r="E128" s="111" t="e">
        <f t="shared" si="22"/>
        <v>#N/A</v>
      </c>
      <c r="F128" s="112"/>
      <c r="G128" s="113" t="e">
        <f>VLOOKUP(F128,$B$41:$C$48,2,0)</f>
        <v>#N/A</v>
      </c>
      <c r="H128" s="114"/>
      <c r="I128" s="111" t="e">
        <f>VLOOKUP(H128,$B$41:$C$48,2,0)</f>
        <v>#N/A</v>
      </c>
    </row>
    <row r="129" spans="1:9" ht="15.75" thickBot="1">
      <c r="A129" s="97"/>
      <c r="B129" s="98"/>
      <c r="C129" s="3"/>
      <c r="D129" s="98"/>
      <c r="E129" s="3"/>
      <c r="F129" s="98"/>
      <c r="G129" s="98"/>
      <c r="H129" s="98"/>
      <c r="I129" s="98"/>
    </row>
    <row r="130" spans="1:9" ht="15.75" thickBot="1">
      <c r="A130" s="80" t="s">
        <v>307</v>
      </c>
      <c r="B130" s="81" t="s">
        <v>297</v>
      </c>
      <c r="C130" s="82" t="s">
        <v>298</v>
      </c>
      <c r="D130" s="81" t="s">
        <v>297</v>
      </c>
      <c r="E130" s="82" t="s">
        <v>298</v>
      </c>
      <c r="F130" s="81" t="s">
        <v>297</v>
      </c>
      <c r="G130" s="82" t="s">
        <v>298</v>
      </c>
      <c r="H130" s="81" t="s">
        <v>297</v>
      </c>
      <c r="I130" s="82" t="s">
        <v>298</v>
      </c>
    </row>
    <row r="131" spans="1:9">
      <c r="A131" s="83" t="s">
        <v>309</v>
      </c>
      <c r="B131" s="84"/>
      <c r="C131" s="85" t="e">
        <f>VLOOKUP(B131,$J$41:$K$48,2,0)</f>
        <v>#N/A</v>
      </c>
      <c r="D131" s="84"/>
      <c r="E131" s="85" t="e">
        <f>VLOOKUP(D131,$J$41:$K$48,2,0)</f>
        <v>#N/A</v>
      </c>
      <c r="F131" s="86"/>
      <c r="G131" s="86"/>
      <c r="H131" s="86"/>
      <c r="I131" s="87"/>
    </row>
    <row r="132" spans="1:9">
      <c r="A132" s="88" t="s">
        <v>310</v>
      </c>
      <c r="B132" s="89"/>
      <c r="C132" s="90" t="e">
        <f t="shared" ref="C132:C135" si="23">VLOOKUP(B132,$J$41:$K$48,2,0)</f>
        <v>#N/A</v>
      </c>
      <c r="D132" s="89"/>
      <c r="E132" s="90" t="e">
        <f t="shared" ref="E132:E135" si="24">VLOOKUP(D132,$J$41:$K$48,2,0)</f>
        <v>#N/A</v>
      </c>
      <c r="F132" s="86"/>
      <c r="G132" s="86"/>
      <c r="H132" s="86"/>
      <c r="I132" s="87"/>
    </row>
    <row r="133" spans="1:9">
      <c r="A133" s="88" t="s">
        <v>311</v>
      </c>
      <c r="B133" s="89"/>
      <c r="C133" s="90" t="e">
        <f t="shared" si="23"/>
        <v>#N/A</v>
      </c>
      <c r="D133" s="89"/>
      <c r="E133" s="90" t="e">
        <f t="shared" si="24"/>
        <v>#N/A</v>
      </c>
      <c r="F133" s="86"/>
      <c r="G133" s="86"/>
      <c r="H133" s="86"/>
      <c r="I133" s="87"/>
    </row>
    <row r="134" spans="1:9" ht="15.75" thickBot="1">
      <c r="A134" s="88" t="s">
        <v>312</v>
      </c>
      <c r="B134" s="89"/>
      <c r="C134" s="90" t="e">
        <f t="shared" si="23"/>
        <v>#N/A</v>
      </c>
      <c r="D134" s="89"/>
      <c r="E134" s="90" t="e">
        <f t="shared" si="24"/>
        <v>#N/A</v>
      </c>
      <c r="F134" s="86"/>
      <c r="G134" s="86"/>
      <c r="H134" s="86"/>
      <c r="I134" s="87"/>
    </row>
    <row r="135" spans="1:9" ht="15.75" thickBot="1">
      <c r="A135" s="91" t="s">
        <v>313</v>
      </c>
      <c r="B135" s="92"/>
      <c r="C135" s="93" t="e">
        <f t="shared" si="23"/>
        <v>#N/A</v>
      </c>
      <c r="D135" s="92"/>
      <c r="E135" s="93" t="e">
        <f t="shared" si="24"/>
        <v>#N/A</v>
      </c>
      <c r="F135" s="94"/>
      <c r="G135" s="95" t="e">
        <f t="shared" ref="G135" si="25">VLOOKUP(F135,$J$41:$K$48,2,0)</f>
        <v>#N/A</v>
      </c>
      <c r="H135" s="94"/>
      <c r="I135" s="96" t="e">
        <f t="shared" ref="I135" si="26">VLOOKUP(H135,$J$41:$K$48,2,0)</f>
        <v>#N/A</v>
      </c>
    </row>
    <row r="136" spans="1:9" ht="9" customHeight="1" thickBot="1">
      <c r="C136" s="43"/>
      <c r="E136" s="43"/>
    </row>
    <row r="137" spans="1:9">
      <c r="A137" s="103" t="s">
        <v>314</v>
      </c>
      <c r="B137" s="104"/>
      <c r="C137" s="105" t="e">
        <f t="shared" ref="C137:C138" si="27">VLOOKUP(B137,$J$41:$K$48,2,0)</f>
        <v>#N/A</v>
      </c>
      <c r="D137" s="104"/>
      <c r="E137" s="105" t="e">
        <f t="shared" ref="E137:E138" si="28">VLOOKUP(D137,$J$41:$K$48,2,0)</f>
        <v>#N/A</v>
      </c>
      <c r="F137" s="106"/>
      <c r="G137" s="107" t="e">
        <f t="shared" ref="G137:G138" si="29">VLOOKUP(F137,$J$41:$K$48,2,0)</f>
        <v>#N/A</v>
      </c>
      <c r="H137" s="108"/>
      <c r="I137" s="105" t="e">
        <f t="shared" ref="I137:I138" si="30">VLOOKUP(H137,$J$41:$K$48,2,0)</f>
        <v>#N/A</v>
      </c>
    </row>
    <row r="138" spans="1:9" ht="15.75" thickBot="1">
      <c r="A138" s="109"/>
      <c r="B138" s="110"/>
      <c r="C138" s="111" t="e">
        <f t="shared" si="27"/>
        <v>#N/A</v>
      </c>
      <c r="D138" s="110"/>
      <c r="E138" s="111" t="e">
        <f t="shared" si="28"/>
        <v>#N/A</v>
      </c>
      <c r="F138" s="112"/>
      <c r="G138" s="113" t="e">
        <f t="shared" si="29"/>
        <v>#N/A</v>
      </c>
      <c r="H138" s="114"/>
      <c r="I138" s="111" t="e">
        <f t="shared" si="30"/>
        <v>#N/A</v>
      </c>
    </row>
  </sheetData>
  <dataConsolidate/>
  <mergeCells count="42">
    <mergeCell ref="A107:A108"/>
    <mergeCell ref="A117:A118"/>
    <mergeCell ref="A127:A128"/>
    <mergeCell ref="A137:A138"/>
    <mergeCell ref="E2:L2"/>
    <mergeCell ref="E1:L1"/>
    <mergeCell ref="E3:L3"/>
    <mergeCell ref="B55:J55"/>
    <mergeCell ref="L55:N55"/>
    <mergeCell ref="B56:J56"/>
    <mergeCell ref="L56:N56"/>
    <mergeCell ref="A61:I61"/>
    <mergeCell ref="A98:I98"/>
    <mergeCell ref="B37:G37"/>
    <mergeCell ref="J37:O37"/>
    <mergeCell ref="D49:F49"/>
    <mergeCell ref="L49:N49"/>
    <mergeCell ref="L52:O52"/>
    <mergeCell ref="L54:N54"/>
    <mergeCell ref="B21:C21"/>
    <mergeCell ref="D21:O21"/>
    <mergeCell ref="B23:G23"/>
    <mergeCell ref="J23:O23"/>
    <mergeCell ref="D35:F35"/>
    <mergeCell ref="L35:N35"/>
    <mergeCell ref="B17:C17"/>
    <mergeCell ref="D17:J17"/>
    <mergeCell ref="M17:O17"/>
    <mergeCell ref="B19:C19"/>
    <mergeCell ref="D19:J19"/>
    <mergeCell ref="M19:O19"/>
    <mergeCell ref="B11:C11"/>
    <mergeCell ref="D11:O11"/>
    <mergeCell ref="F13:G13"/>
    <mergeCell ref="J13:K13"/>
    <mergeCell ref="M13:O13"/>
    <mergeCell ref="B15:C15"/>
    <mergeCell ref="D15:J15"/>
    <mergeCell ref="M15:O15"/>
    <mergeCell ref="B7:O7"/>
    <mergeCell ref="B9:C9"/>
    <mergeCell ref="D9:O9"/>
  </mergeCells>
  <dataValidations count="4">
    <dataValidation type="list" allowBlank="1" showInputMessage="1" showErrorMessage="1" sqref="F107:F108 H107:H108 F69 H69 B101:B105 D101:D105 F105 H105 B107:B108 D107:D108 B64:B69 D64:D69">
      <formula1>$B$27:$B$34</formula1>
    </dataValidation>
    <dataValidation type="list" allowBlank="1" showInputMessage="1" showErrorMessage="1" sqref="H135 H96:H97 D91:D97 B131:B135 D131:D135 F135 B91:B97 F96:F97 H137:H138 B137:B138 D137:D138 F137:F138">
      <formula1>$J$41:$J$48</formula1>
    </dataValidation>
    <dataValidation type="list" allowBlank="1" showInputMessage="1" showErrorMessage="1" sqref="H125 F87 H87 B121:B125 D121:D125 F125 D82:D87 B82:B87 H127:H128 B127:B128 D127:D128 F127:F128">
      <formula1>$B$41:$B$48</formula1>
    </dataValidation>
    <dataValidation type="list" allowBlank="1" showInputMessage="1" showErrorMessage="1" sqref="F78 H115 H78 B111:B115 F115 D111:D115 D73:D78 B73:B78 H117:H118 B117:B118 F117:F118 D117:D118">
      <formula1>$J$27:$J$34</formula1>
    </dataValidation>
  </dataValidations>
  <hyperlinks>
    <hyperlink ref="L13" r:id="rId1" display="fedepatin@gmail.com"/>
    <hyperlink ref="L15" r:id="rId2" display="fedepatin@gmail.com"/>
    <hyperlink ref="L17" r:id="rId3" display="fedepatin@gmail.com"/>
    <hyperlink ref="L19" r:id="rId4" display="fedepatin@gmail.com"/>
  </hyperlinks>
  <pageMargins left="0" right="0" top="0" bottom="0" header="0" footer="0"/>
  <pageSetup paperSize="8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Pays!$A$1:$A$127</xm:f>
          </x14:formula1>
          <xm:sqref>C13</xm:sqref>
        </x14:dataValidation>
        <x14:dataValidation type="list" allowBlank="1" showInputMessage="1" showErrorMessage="1">
          <x14:formula1>
            <xm:f>Pays!$E$2:$E$3</xm:f>
          </x14:formula1>
          <xm:sqref>E27:F34 M27:N34 E41:F48 M41:N48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Pays</vt:lpstr>
      <vt:lpstr>Name of country</vt:lpstr>
      <vt:lpstr>Choix</vt:lpstr>
      <vt:lpstr>ListePays</vt:lpstr>
      <vt:lpstr>'Name of country'!Zone_d_impression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 LALLEMENT</dc:creator>
  <cp:lastModifiedBy>Herve LALLEMENT</cp:lastModifiedBy>
  <dcterms:created xsi:type="dcterms:W3CDTF">2016-05-31T07:58:30Z</dcterms:created>
  <dcterms:modified xsi:type="dcterms:W3CDTF">2016-05-31T08:12:08Z</dcterms:modified>
</cp:coreProperties>
</file>